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iyosawa\6.枚数改定資料\令和7年5月部数改定\2024.0521_依頼書\依頼書Excel\"/>
    </mc:Choice>
  </mc:AlternateContent>
  <xr:revisionPtr revIDLastSave="0" documentId="13_ncr:1_{9CB0BDF8-9F92-4E70-8AB1-02ADDD6CA1D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中信木曽信毎朝日" sheetId="1" r:id="rId1"/>
  </sheets>
  <definedNames>
    <definedName name="_xlnm.Print_Area" localSheetId="0">中信木曽信毎朝日!$A$1:$N$59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37" i="1"/>
  <c r="G38" i="1"/>
  <c r="G39" i="1"/>
  <c r="G40" i="1"/>
  <c r="G41" i="1"/>
  <c r="G42" i="1"/>
  <c r="G43" i="1"/>
  <c r="G44" i="1"/>
  <c r="G45" i="1"/>
  <c r="G46" i="1"/>
  <c r="G47" i="1"/>
  <c r="G48" i="1"/>
  <c r="M28" i="1"/>
  <c r="M29" i="1"/>
  <c r="M30" i="1"/>
  <c r="M31" i="1"/>
  <c r="M32" i="1"/>
  <c r="M33" i="1"/>
  <c r="M34" i="1"/>
  <c r="M27" i="1"/>
  <c r="G35" i="1"/>
  <c r="F13" i="1" l="1"/>
  <c r="K13" i="1" s="1"/>
  <c r="I13" i="1"/>
  <c r="I2" i="1" s="1"/>
  <c r="I19" i="1"/>
  <c r="I21" i="1"/>
  <c r="M47" i="1"/>
  <c r="M46" i="1"/>
  <c r="M45" i="1"/>
  <c r="M44" i="1"/>
  <c r="M43" i="1"/>
  <c r="M42" i="1"/>
  <c r="M41" i="1"/>
  <c r="M40" i="1"/>
  <c r="M39" i="1"/>
  <c r="M38" i="1"/>
  <c r="M37" i="1"/>
  <c r="G27" i="1"/>
  <c r="G28" i="1"/>
  <c r="M15" i="1"/>
  <c r="I23" i="1"/>
  <c r="I17" i="1"/>
  <c r="I15" i="1"/>
  <c r="E23" i="1"/>
  <c r="G29" i="1"/>
  <c r="G34" i="1" l="1"/>
  <c r="E19" i="1" l="1"/>
  <c r="G30" i="1" l="1"/>
  <c r="G31" i="1"/>
  <c r="G32" i="1"/>
  <c r="G33" i="1"/>
  <c r="M17" i="1"/>
  <c r="E17" i="1"/>
  <c r="E21" i="1"/>
  <c r="E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</author>
    <author xml:space="preserve"> </author>
  </authors>
  <commentList>
    <comment ref="A2" authorId="0" shapeId="0" xr:uid="{00000000-0006-0000-00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右空欄に
折込希望日を
2015/01/01(例)と
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" authorId="0" shapeId="0" xr:uid="{00000000-0006-0000-0000-000002000000}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
折込希望日を
2024/01/01(例)と
入力してください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>。</t>
        </r>
      </text>
    </comment>
    <comment ref="H2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自動で計算されますので変更しない様お願いいたします。
</t>
        </r>
      </text>
    </comment>
    <comment ref="I4" authorId="0" shapeId="0" xr:uid="{00000000-0006-0000-0000-000004000000}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 選択してください
 (B5・A4・B4の折込料の
 単価は同じです)</t>
        </r>
      </text>
    </comment>
    <comment ref="I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厚紙や変形の場合
</t>
        </r>
        <r>
          <rPr>
            <b/>
            <sz val="10"/>
            <color indexed="81"/>
            <rFont val="ＭＳ Ｐゴシック"/>
            <family val="3"/>
            <charset val="128"/>
          </rPr>
          <t>選択してください</t>
        </r>
      </text>
    </comment>
    <comment ref="I8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b/>
            <sz val="10"/>
            <color indexed="81"/>
            <rFont val="ＭＳ Ｐゴシック"/>
            <family val="3"/>
            <charset val="128"/>
          </rPr>
          <t>選択してください</t>
        </r>
      </text>
    </comment>
    <comment ref="I9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b/>
            <sz val="10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<sst xmlns="http://schemas.openxmlformats.org/spreadsheetml/2006/main" count="140" uniqueCount="100">
  <si>
    <t>折込月日</t>
    <rPh sb="0" eb="2">
      <t>オリコ</t>
    </rPh>
    <rPh sb="2" eb="4">
      <t>ツキヒ</t>
    </rPh>
    <phoneticPr fontId="2"/>
  </si>
  <si>
    <t>印刷会社</t>
    <rPh sb="0" eb="2">
      <t>インサツ</t>
    </rPh>
    <rPh sb="2" eb="4">
      <t>カイシャ</t>
    </rPh>
    <phoneticPr fontId="2"/>
  </si>
  <si>
    <t>支払方法</t>
    <rPh sb="0" eb="2">
      <t>シハライ</t>
    </rPh>
    <rPh sb="2" eb="4">
      <t>ホウホウ</t>
    </rPh>
    <phoneticPr fontId="2"/>
  </si>
  <si>
    <t>枚</t>
    <rPh sb="0" eb="1">
      <t>マイ</t>
    </rPh>
    <phoneticPr fontId="2"/>
  </si>
  <si>
    <t>依 頼 枚 数</t>
    <rPh sb="0" eb="1">
      <t>エ</t>
    </rPh>
    <rPh sb="2" eb="3">
      <t>ライ</t>
    </rPh>
    <rPh sb="4" eb="5">
      <t>マイ</t>
    </rPh>
    <rPh sb="6" eb="7">
      <t>カズ</t>
    </rPh>
    <phoneticPr fontId="2"/>
  </si>
  <si>
    <t>扱い紙</t>
    <rPh sb="0" eb="1">
      <t>アツカ</t>
    </rPh>
    <rPh sb="2" eb="3">
      <t>カミ</t>
    </rPh>
    <phoneticPr fontId="2"/>
  </si>
  <si>
    <t>全　紙</t>
    <rPh sb="0" eb="1">
      <t>ゼン</t>
    </rPh>
    <rPh sb="2" eb="3">
      <t>カミ</t>
    </rPh>
    <phoneticPr fontId="2"/>
  </si>
  <si>
    <t>信朝毎産</t>
    <rPh sb="0" eb="1">
      <t>シン</t>
    </rPh>
    <rPh sb="1" eb="2">
      <t>アサ</t>
    </rPh>
    <rPh sb="2" eb="3">
      <t>マイ</t>
    </rPh>
    <rPh sb="3" eb="4">
      <t>サン</t>
    </rPh>
    <phoneticPr fontId="2"/>
  </si>
  <si>
    <t>支払者</t>
    <rPh sb="0" eb="1">
      <t>ササ</t>
    </rPh>
    <rPh sb="1" eb="2">
      <t>フツ</t>
    </rPh>
    <rPh sb="2" eb="3">
      <t>モノ</t>
    </rPh>
    <phoneticPr fontId="2"/>
  </si>
  <si>
    <t>総枚数</t>
    <rPh sb="0" eb="1">
      <t>ソウ</t>
    </rPh>
    <rPh sb="1" eb="2">
      <t>マイ</t>
    </rPh>
    <rPh sb="2" eb="3">
      <t>カズ</t>
    </rPh>
    <phoneticPr fontId="2"/>
  </si>
  <si>
    <t>信朝毎読日</t>
    <rPh sb="0" eb="1">
      <t>シン</t>
    </rPh>
    <rPh sb="1" eb="2">
      <t>アサ</t>
    </rPh>
    <rPh sb="2" eb="3">
      <t>マイ</t>
    </rPh>
    <rPh sb="3" eb="4">
      <t>ヨ</t>
    </rPh>
    <phoneticPr fontId="2"/>
  </si>
  <si>
    <t>信朝毎日</t>
    <rPh sb="0" eb="1">
      <t>シン</t>
    </rPh>
    <rPh sb="1" eb="2">
      <t>アサ</t>
    </rPh>
    <rPh sb="2" eb="3">
      <t>マイ</t>
    </rPh>
    <phoneticPr fontId="2"/>
  </si>
  <si>
    <t>住 所</t>
    <phoneticPr fontId="2"/>
  </si>
  <si>
    <t>サイズ</t>
    <phoneticPr fontId="2"/>
  </si>
  <si>
    <t>名 称</t>
    <phoneticPr fontId="2"/>
  </si>
  <si>
    <t>タイトル</t>
    <phoneticPr fontId="2"/>
  </si>
  <si>
    <t>□□□□</t>
    <phoneticPr fontId="2"/>
  </si>
  <si>
    <t>電 話</t>
    <phoneticPr fontId="2"/>
  </si>
  <si>
    <t>代 理 店</t>
    <phoneticPr fontId="2"/>
  </si>
  <si>
    <t>信･朝･毎</t>
    <rPh sb="0" eb="1">
      <t>シン</t>
    </rPh>
    <rPh sb="2" eb="3">
      <t>アサ</t>
    </rPh>
    <rPh sb="4" eb="5">
      <t>マイ</t>
    </rPh>
    <phoneticPr fontId="2"/>
  </si>
  <si>
    <t>広 告 主</t>
    <phoneticPr fontId="2"/>
  </si>
  <si>
    <t>〈備考〉</t>
    <rPh sb="1" eb="3">
      <t>ビコウ</t>
    </rPh>
    <phoneticPr fontId="2"/>
  </si>
  <si>
    <t xml:space="preserve"> 信＝信毎、朝＝朝日、毎＝毎日、読＝読売、中＝中日、日＝日経、産=産経、全＝全紙</t>
    <rPh sb="1" eb="2">
      <t>シン</t>
    </rPh>
    <rPh sb="3" eb="5">
      <t>シンマイ</t>
    </rPh>
    <rPh sb="6" eb="7">
      <t>アサ</t>
    </rPh>
    <rPh sb="8" eb="10">
      <t>アサヒ</t>
    </rPh>
    <rPh sb="11" eb="12">
      <t>マイ</t>
    </rPh>
    <rPh sb="13" eb="15">
      <t>マイニチ</t>
    </rPh>
    <rPh sb="16" eb="17">
      <t>ヨ</t>
    </rPh>
    <rPh sb="18" eb="20">
      <t>ヨミウリ</t>
    </rPh>
    <rPh sb="21" eb="22">
      <t>ナカ</t>
    </rPh>
    <rPh sb="23" eb="25">
      <t>チュウニチ</t>
    </rPh>
    <rPh sb="31" eb="32">
      <t>サン</t>
    </rPh>
    <rPh sb="36" eb="37">
      <t>ゼン</t>
    </rPh>
    <rPh sb="38" eb="40">
      <t>ゼンシ</t>
    </rPh>
    <phoneticPr fontId="2"/>
  </si>
  <si>
    <t>　【木曽地区】</t>
    <rPh sb="2" eb="6">
      <t>キソチク</t>
    </rPh>
    <phoneticPr fontId="2"/>
  </si>
  <si>
    <r>
      <rPr>
        <sz val="8"/>
        <rFont val="BIZ UDPゴシック"/>
        <family val="3"/>
        <charset val="128"/>
      </rPr>
      <t>100</t>
    </r>
    <r>
      <rPr>
        <sz val="10"/>
        <rFont val="BIZ UDPゴシック"/>
        <family val="3"/>
        <charset val="128"/>
      </rPr>
      <t xml:space="preserve"> 大手清水　</t>
    </r>
    <phoneticPr fontId="2"/>
  </si>
  <si>
    <r>
      <rPr>
        <sz val="8"/>
        <rFont val="BIZ UDPゴシック"/>
        <family val="3"/>
        <charset val="128"/>
      </rPr>
      <t>110</t>
    </r>
    <r>
      <rPr>
        <sz val="10"/>
        <rFont val="BIZ UDPゴシック"/>
        <family val="3"/>
        <charset val="128"/>
      </rPr>
      <t xml:space="preserve"> </t>
    </r>
    <r>
      <rPr>
        <sz val="11"/>
        <rFont val="BIZ UDPゴシック"/>
        <family val="3"/>
        <charset val="128"/>
      </rPr>
      <t>沢 村</t>
    </r>
    <r>
      <rPr>
        <sz val="10"/>
        <rFont val="BIZ UDPゴシック"/>
        <family val="3"/>
        <charset val="128"/>
      </rPr>
      <t>　</t>
    </r>
    <phoneticPr fontId="2"/>
  </si>
  <si>
    <r>
      <rPr>
        <sz val="8"/>
        <rFont val="BIZ UDPゴシック"/>
        <family val="3"/>
        <charset val="128"/>
      </rPr>
      <t xml:space="preserve">130 </t>
    </r>
    <r>
      <rPr>
        <sz val="11"/>
        <rFont val="BIZ UDPゴシック"/>
        <family val="3"/>
        <charset val="128"/>
      </rPr>
      <t>深 志</t>
    </r>
    <r>
      <rPr>
        <sz val="10"/>
        <rFont val="BIZ UDPゴシック"/>
        <family val="3"/>
        <charset val="128"/>
      </rPr>
      <t>　</t>
    </r>
    <phoneticPr fontId="2"/>
  </si>
  <si>
    <r>
      <rPr>
        <sz val="8"/>
        <rFont val="BIZ UDPゴシック"/>
        <family val="3"/>
        <charset val="128"/>
      </rPr>
      <t>150</t>
    </r>
    <r>
      <rPr>
        <sz val="10"/>
        <rFont val="BIZ UDPゴシック"/>
        <family val="3"/>
        <charset val="128"/>
      </rPr>
      <t xml:space="preserve"> </t>
    </r>
    <r>
      <rPr>
        <sz val="11"/>
        <rFont val="BIZ UDPゴシック"/>
        <family val="3"/>
        <charset val="128"/>
      </rPr>
      <t>並 柳</t>
    </r>
    <r>
      <rPr>
        <sz val="10"/>
        <rFont val="BIZ UDPゴシック"/>
        <family val="3"/>
        <charset val="128"/>
      </rPr>
      <t>　</t>
    </r>
    <phoneticPr fontId="2"/>
  </si>
  <si>
    <r>
      <rPr>
        <sz val="8"/>
        <rFont val="BIZ UDPゴシック"/>
        <family val="3"/>
        <charset val="128"/>
      </rPr>
      <t>170</t>
    </r>
    <r>
      <rPr>
        <sz val="10"/>
        <rFont val="BIZ UDPゴシック"/>
        <family val="3"/>
        <charset val="128"/>
      </rPr>
      <t xml:space="preserve"> </t>
    </r>
    <r>
      <rPr>
        <sz val="11"/>
        <rFont val="BIZ UDPゴシック"/>
        <family val="3"/>
        <charset val="128"/>
      </rPr>
      <t>本 郷</t>
    </r>
    <r>
      <rPr>
        <sz val="10"/>
        <rFont val="BIZ UDPゴシック"/>
        <family val="3"/>
        <charset val="128"/>
      </rPr>
      <t>　</t>
    </r>
    <phoneticPr fontId="2"/>
  </si>
  <si>
    <r>
      <rPr>
        <sz val="9"/>
        <rFont val="BIZ UDPゴシック"/>
        <family val="3"/>
        <charset val="128"/>
      </rPr>
      <t>190</t>
    </r>
    <r>
      <rPr>
        <sz val="10"/>
        <rFont val="BIZ UDPゴシック"/>
        <family val="3"/>
        <charset val="128"/>
      </rPr>
      <t xml:space="preserve"> </t>
    </r>
    <r>
      <rPr>
        <sz val="11"/>
        <rFont val="BIZ UDPゴシック"/>
        <family val="3"/>
        <charset val="128"/>
      </rPr>
      <t>山 辺</t>
    </r>
    <phoneticPr fontId="2"/>
  </si>
  <si>
    <r>
      <rPr>
        <sz val="8"/>
        <rFont val="BIZ UDPゴシック"/>
        <family val="3"/>
        <charset val="128"/>
      </rPr>
      <t>230</t>
    </r>
    <r>
      <rPr>
        <sz val="10"/>
        <rFont val="BIZ UDPゴシック"/>
        <family val="3"/>
        <charset val="128"/>
      </rPr>
      <t xml:space="preserve"> </t>
    </r>
    <r>
      <rPr>
        <sz val="11"/>
        <rFont val="BIZ UDPゴシック"/>
        <family val="3"/>
        <charset val="128"/>
      </rPr>
      <t>島 立</t>
    </r>
    <r>
      <rPr>
        <sz val="10"/>
        <rFont val="BIZ UDPゴシック"/>
        <family val="3"/>
        <charset val="128"/>
      </rPr>
      <t>　</t>
    </r>
    <phoneticPr fontId="2"/>
  </si>
  <si>
    <r>
      <rPr>
        <sz val="8"/>
        <rFont val="BIZ UDPゴシック"/>
        <family val="3"/>
        <charset val="128"/>
      </rPr>
      <t>240</t>
    </r>
    <r>
      <rPr>
        <sz val="10"/>
        <rFont val="BIZ UDPゴシック"/>
        <family val="3"/>
        <charset val="128"/>
      </rPr>
      <t xml:space="preserve"> </t>
    </r>
    <r>
      <rPr>
        <sz val="11"/>
        <rFont val="BIZ UDPゴシック"/>
        <family val="3"/>
        <charset val="128"/>
      </rPr>
      <t>島 内</t>
    </r>
    <r>
      <rPr>
        <sz val="10"/>
        <rFont val="BIZ UDPゴシック"/>
        <family val="3"/>
        <charset val="128"/>
      </rPr>
      <t>　</t>
    </r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</si>
  <si>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2015</t>
    </r>
    <r>
      <rPr>
        <sz val="11"/>
        <rFont val="BIZ UDPゴシック"/>
        <family val="3"/>
        <charset val="128"/>
      </rPr>
      <t xml:space="preserve">   </t>
    </r>
    <r>
      <rPr>
        <sz val="10"/>
        <rFont val="BIZ UDPゴシック"/>
        <family val="3"/>
        <charset val="128"/>
      </rPr>
      <t xml:space="preserve">寿 </t>
    </r>
    <r>
      <rPr>
        <sz val="8"/>
        <rFont val="BIZ UDPゴシック"/>
        <family val="3"/>
        <charset val="128"/>
      </rPr>
      <t>信毎ふれあい</t>
    </r>
    <rPh sb="8" eb="9">
      <t>コトブキ</t>
    </rPh>
    <rPh sb="10" eb="11">
      <t>シン</t>
    </rPh>
    <rPh sb="11" eb="12">
      <t>マイ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</si>
  <si>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2020</t>
    </r>
    <r>
      <rPr>
        <sz val="11"/>
        <rFont val="BIZ UDPゴシック"/>
        <family val="3"/>
        <charset val="128"/>
      </rPr>
      <t xml:space="preserve">  </t>
    </r>
    <r>
      <rPr>
        <sz val="10"/>
        <rFont val="BIZ UDPゴシック"/>
        <family val="3"/>
        <charset val="128"/>
      </rPr>
      <t>笹 賀  柳沢</t>
    </r>
    <rPh sb="7" eb="8">
      <t>ササ</t>
    </rPh>
    <rPh sb="9" eb="10">
      <t>ガ</t>
    </rPh>
    <rPh sb="12" eb="13">
      <t>ヤナギ</t>
    </rPh>
    <rPh sb="13" eb="14">
      <t>サワ</t>
    </rPh>
    <phoneticPr fontId="2"/>
  </si>
  <si>
    <r>
      <rPr>
        <sz val="8"/>
        <rFont val="BIZ UDPゴシック"/>
        <family val="3"/>
        <charset val="128"/>
      </rPr>
      <t xml:space="preserve"> 2030</t>
    </r>
    <r>
      <rPr>
        <sz val="11"/>
        <rFont val="BIZ UDPゴシック"/>
        <family val="3"/>
        <charset val="128"/>
      </rPr>
      <t xml:space="preserve">  </t>
    </r>
    <r>
      <rPr>
        <sz val="10"/>
        <rFont val="BIZ UDPゴシック"/>
        <family val="3"/>
        <charset val="128"/>
      </rPr>
      <t>今 井  伊藤</t>
    </r>
    <rPh sb="7" eb="8">
      <t>イマ</t>
    </rPh>
    <rPh sb="9" eb="10">
      <t>イ</t>
    </rPh>
    <rPh sb="12" eb="13">
      <t>イ</t>
    </rPh>
    <rPh sb="13" eb="14">
      <t>フジ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</si>
  <si>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3010</t>
    </r>
    <r>
      <rPr>
        <sz val="11"/>
        <rFont val="BIZ UDPゴシック"/>
        <family val="3"/>
        <charset val="128"/>
      </rPr>
      <t xml:space="preserve">  波田</t>
    </r>
    <r>
      <rPr>
        <sz val="10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信毎ふれあい</t>
    </r>
    <rPh sb="7" eb="9">
      <t>ハタ</t>
    </rPh>
    <rPh sb="10" eb="11">
      <t>シン</t>
    </rPh>
    <rPh sb="11" eb="12">
      <t>マイ</t>
    </rPh>
    <phoneticPr fontId="2"/>
  </si>
  <si>
    <r>
      <rPr>
        <sz val="8"/>
        <rFont val="BIZ UDPゴシック"/>
        <family val="3"/>
        <charset val="128"/>
      </rPr>
      <t xml:space="preserve"> 3170</t>
    </r>
    <r>
      <rPr>
        <sz val="11"/>
        <rFont val="BIZ UDPゴシック"/>
        <family val="3"/>
        <charset val="128"/>
      </rPr>
      <t xml:space="preserve">  </t>
    </r>
    <r>
      <rPr>
        <sz val="10"/>
        <rFont val="BIZ UDPゴシック"/>
        <family val="3"/>
        <charset val="128"/>
      </rPr>
      <t>四 賀  宮澤</t>
    </r>
    <phoneticPr fontId="2"/>
  </si>
  <si>
    <r>
      <rPr>
        <sz val="8"/>
        <rFont val="BIZ UDPゴシック"/>
        <family val="3"/>
        <charset val="128"/>
      </rPr>
      <t xml:space="preserve"> 2060</t>
    </r>
    <r>
      <rPr>
        <sz val="11"/>
        <rFont val="BIZ UDPゴシック"/>
        <family val="3"/>
        <charset val="128"/>
      </rPr>
      <t xml:space="preserve">  </t>
    </r>
    <r>
      <rPr>
        <sz val="10"/>
        <rFont val="BIZ UDPゴシック"/>
        <family val="3"/>
        <charset val="128"/>
      </rPr>
      <t xml:space="preserve">塩 尻 </t>
    </r>
    <r>
      <rPr>
        <sz val="8"/>
        <rFont val="BIZ UDPゴシック"/>
        <family val="3"/>
        <charset val="128"/>
      </rPr>
      <t>信毎ふれあい</t>
    </r>
    <rPh sb="7" eb="8">
      <t>シオ</t>
    </rPh>
    <rPh sb="9" eb="10">
      <t>シリ</t>
    </rPh>
    <rPh sb="11" eb="12">
      <t>シン</t>
    </rPh>
    <rPh sb="12" eb="13">
      <t>マイ</t>
    </rPh>
    <phoneticPr fontId="2"/>
  </si>
  <si>
    <r>
      <rPr>
        <sz val="8"/>
        <rFont val="BIZ UDPゴシック"/>
        <family val="3"/>
        <charset val="128"/>
      </rPr>
      <t xml:space="preserve"> 2070</t>
    </r>
    <r>
      <rPr>
        <sz val="9"/>
        <rFont val="BIZ UDPゴシック"/>
        <family val="3"/>
        <charset val="128"/>
      </rPr>
      <t xml:space="preserve">  </t>
    </r>
    <r>
      <rPr>
        <sz val="10"/>
        <rFont val="BIZ UDPゴシック"/>
        <family val="3"/>
        <charset val="128"/>
      </rPr>
      <t>塩尻東部 伊藤</t>
    </r>
    <rPh sb="7" eb="9">
      <t>シオジリ</t>
    </rPh>
    <rPh sb="9" eb="11">
      <t>トウブ</t>
    </rPh>
    <rPh sb="12" eb="13">
      <t>イ</t>
    </rPh>
    <rPh sb="13" eb="14">
      <t>フジ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</si>
  <si>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3020</t>
    </r>
    <r>
      <rPr>
        <sz val="11"/>
        <rFont val="BIZ UDPゴシック"/>
        <family val="3"/>
        <charset val="128"/>
      </rPr>
      <t xml:space="preserve">  </t>
    </r>
    <r>
      <rPr>
        <sz val="10"/>
        <rFont val="BIZ UDPゴシック"/>
        <family val="3"/>
        <charset val="128"/>
      </rPr>
      <t>一日市場 矢崎</t>
    </r>
    <rPh sb="7" eb="11">
      <t>ヒトイチバ</t>
    </rPh>
    <rPh sb="12" eb="13">
      <t>ヤ</t>
    </rPh>
    <rPh sb="13" eb="14">
      <t>ザキ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</si>
  <si>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3040</t>
    </r>
    <r>
      <rPr>
        <sz val="11"/>
        <rFont val="BIZ UDPゴシック"/>
        <family val="3"/>
        <charset val="128"/>
      </rPr>
      <t xml:space="preserve">  </t>
    </r>
    <r>
      <rPr>
        <sz val="10"/>
        <rFont val="BIZ UDPゴシック"/>
        <family val="3"/>
        <charset val="128"/>
      </rPr>
      <t>豊 科  滝沢</t>
    </r>
    <rPh sb="7" eb="8">
      <t>ユタカ</t>
    </rPh>
    <rPh sb="9" eb="10">
      <t>カ</t>
    </rPh>
    <rPh sb="12" eb="13">
      <t>タキ</t>
    </rPh>
    <rPh sb="13" eb="14">
      <t>サワ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</si>
  <si>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3055</t>
    </r>
    <r>
      <rPr>
        <sz val="11"/>
        <rFont val="BIZ UDPゴシック"/>
        <family val="3"/>
        <charset val="128"/>
      </rPr>
      <t xml:space="preserve">  </t>
    </r>
    <r>
      <rPr>
        <sz val="10"/>
        <rFont val="BIZ UDPゴシック"/>
        <family val="3"/>
        <charset val="128"/>
      </rPr>
      <t>田 沢  藤澤</t>
    </r>
    <rPh sb="7" eb="8">
      <t>タ</t>
    </rPh>
    <rPh sb="9" eb="10">
      <t>サワ</t>
    </rPh>
    <rPh sb="12" eb="14">
      <t>フジサワ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</si>
  <si>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 xml:space="preserve">3060 </t>
    </r>
    <r>
      <rPr>
        <sz val="11"/>
        <rFont val="BIZ UDPゴシック"/>
        <family val="3"/>
        <charset val="128"/>
      </rPr>
      <t xml:space="preserve"> </t>
    </r>
    <r>
      <rPr>
        <sz val="10"/>
        <rFont val="BIZ UDPゴシック"/>
        <family val="3"/>
        <charset val="128"/>
      </rPr>
      <t>穂 高 新聞販売</t>
    </r>
    <rPh sb="7" eb="8">
      <t>ホ</t>
    </rPh>
    <rPh sb="9" eb="10">
      <t>コウ</t>
    </rPh>
    <rPh sb="11" eb="13">
      <t>シンブン</t>
    </rPh>
    <rPh sb="13" eb="15">
      <t>ハンバイ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</si>
  <si>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3070</t>
    </r>
    <r>
      <rPr>
        <sz val="11"/>
        <rFont val="BIZ UDPゴシック"/>
        <family val="3"/>
        <charset val="128"/>
      </rPr>
      <t xml:space="preserve">  </t>
    </r>
    <r>
      <rPr>
        <sz val="10"/>
        <rFont val="BIZ UDPゴシック"/>
        <family val="3"/>
        <charset val="128"/>
      </rPr>
      <t>北穂高 新聞販売</t>
    </r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</si>
  <si>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3065</t>
    </r>
    <r>
      <rPr>
        <sz val="11"/>
        <rFont val="BIZ UDPゴシック"/>
        <family val="3"/>
        <charset val="128"/>
      </rPr>
      <t xml:space="preserve">  </t>
    </r>
    <r>
      <rPr>
        <sz val="10"/>
        <rFont val="BIZ UDPゴシック"/>
        <family val="3"/>
        <charset val="128"/>
      </rPr>
      <t>西穂高 新聞販売</t>
    </r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</si>
  <si>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3150</t>
    </r>
    <r>
      <rPr>
        <sz val="11"/>
        <rFont val="BIZ UDPゴシック"/>
        <family val="3"/>
        <charset val="128"/>
      </rPr>
      <t xml:space="preserve">  </t>
    </r>
    <r>
      <rPr>
        <sz val="10"/>
        <rFont val="BIZ UDPゴシック"/>
        <family val="3"/>
        <charset val="128"/>
      </rPr>
      <t>明 科  鳥羽</t>
    </r>
    <rPh sb="7" eb="8">
      <t>メイ</t>
    </rPh>
    <rPh sb="9" eb="10">
      <t>カ</t>
    </rPh>
    <rPh sb="12" eb="13">
      <t>トリ</t>
    </rPh>
    <rPh sb="13" eb="14">
      <t>ハネ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</si>
  <si>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 xml:space="preserve">3120 </t>
    </r>
    <r>
      <rPr>
        <sz val="11"/>
        <rFont val="BIZ UDPゴシック"/>
        <family val="3"/>
        <charset val="128"/>
      </rPr>
      <t xml:space="preserve"> </t>
    </r>
    <r>
      <rPr>
        <sz val="10"/>
        <rFont val="BIZ UDPゴシック"/>
        <family val="3"/>
        <charset val="128"/>
      </rPr>
      <t>白 馬  山本</t>
    </r>
    <rPh sb="7" eb="8">
      <t>シロ</t>
    </rPh>
    <rPh sb="9" eb="10">
      <t>ウマ</t>
    </rPh>
    <rPh sb="12" eb="13">
      <t>ヤマ</t>
    </rPh>
    <rPh sb="13" eb="14">
      <t>ホン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</si>
  <si>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3130</t>
    </r>
    <r>
      <rPr>
        <sz val="11"/>
        <rFont val="BIZ UDPゴシック"/>
        <family val="3"/>
        <charset val="128"/>
      </rPr>
      <t xml:space="preserve">  </t>
    </r>
    <r>
      <rPr>
        <sz val="10"/>
        <rFont val="BIZ UDPゴシック"/>
        <family val="3"/>
        <charset val="128"/>
      </rPr>
      <t>南小谷 山本</t>
    </r>
    <rPh sb="7" eb="8">
      <t>ミナミ</t>
    </rPh>
    <rPh sb="8" eb="10">
      <t>オタリ</t>
    </rPh>
    <rPh sb="11" eb="13">
      <t>ヤマモト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</si>
  <si>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 xml:space="preserve">3180 </t>
    </r>
    <r>
      <rPr>
        <sz val="11"/>
        <rFont val="BIZ UDPゴシック"/>
        <family val="3"/>
        <charset val="128"/>
      </rPr>
      <t xml:space="preserve"> </t>
    </r>
    <r>
      <rPr>
        <sz val="10"/>
        <rFont val="BIZ UDPゴシック"/>
        <family val="3"/>
        <charset val="128"/>
      </rPr>
      <t>生 坂  藤澤</t>
    </r>
    <rPh sb="7" eb="8">
      <t>ショウ</t>
    </rPh>
    <rPh sb="9" eb="10">
      <t>サカ</t>
    </rPh>
    <rPh sb="12" eb="14">
      <t>フジサワ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</si>
  <si>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3220</t>
    </r>
    <r>
      <rPr>
        <sz val="11"/>
        <rFont val="BIZ UDPゴシック"/>
        <family val="3"/>
        <charset val="128"/>
      </rPr>
      <t xml:space="preserve">  </t>
    </r>
    <r>
      <rPr>
        <sz val="10"/>
        <rFont val="BIZ UDPゴシック"/>
        <family val="3"/>
        <charset val="128"/>
      </rPr>
      <t>麻 績  石川</t>
    </r>
    <rPh sb="7" eb="8">
      <t>アサ</t>
    </rPh>
    <rPh sb="9" eb="10">
      <t>イサオ</t>
    </rPh>
    <rPh sb="12" eb="14">
      <t>イシカワ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</si>
  <si>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3230</t>
    </r>
    <r>
      <rPr>
        <sz val="11"/>
        <rFont val="BIZ UDPゴシック"/>
        <family val="3"/>
        <charset val="128"/>
      </rPr>
      <t xml:space="preserve">  </t>
    </r>
    <r>
      <rPr>
        <sz val="10"/>
        <rFont val="BIZ UDPゴシック"/>
        <family val="3"/>
        <charset val="128"/>
      </rPr>
      <t>坂 井  宮下</t>
    </r>
    <rPh sb="7" eb="8">
      <t>サカ</t>
    </rPh>
    <rPh sb="9" eb="10">
      <t>イ</t>
    </rPh>
    <rPh sb="12" eb="13">
      <t>ミヤ</t>
    </rPh>
    <rPh sb="13" eb="14">
      <t>シタ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</si>
  <si>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4010</t>
    </r>
    <r>
      <rPr>
        <sz val="11"/>
        <rFont val="BIZ UDPゴシック"/>
        <family val="3"/>
        <charset val="128"/>
      </rPr>
      <t xml:space="preserve">  </t>
    </r>
    <r>
      <rPr>
        <sz val="10"/>
        <rFont val="BIZ UDPゴシック"/>
        <family val="3"/>
        <charset val="128"/>
      </rPr>
      <t>平沢奈良井  宮原</t>
    </r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</si>
  <si>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 xml:space="preserve">4030 </t>
    </r>
    <r>
      <rPr>
        <sz val="11"/>
        <rFont val="BIZ UDPゴシック"/>
        <family val="3"/>
        <charset val="128"/>
      </rPr>
      <t xml:space="preserve"> 藪 原</t>
    </r>
    <r>
      <rPr>
        <sz val="10"/>
        <rFont val="BIZ UDPゴシック"/>
        <family val="3"/>
        <charset val="128"/>
      </rPr>
      <t xml:space="preserve">  牛丸</t>
    </r>
    <rPh sb="7" eb="8">
      <t>ヤブ</t>
    </rPh>
    <rPh sb="9" eb="10">
      <t>ハラ</t>
    </rPh>
    <rPh sb="12" eb="14">
      <t>ウシマル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</si>
  <si>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 xml:space="preserve">4040 </t>
    </r>
    <r>
      <rPr>
        <sz val="11"/>
        <rFont val="BIZ UDPゴシック"/>
        <family val="3"/>
        <charset val="128"/>
      </rPr>
      <t xml:space="preserve"> 宮ノ越</t>
    </r>
    <r>
      <rPr>
        <sz val="10"/>
        <rFont val="BIZ UDPゴシック"/>
        <family val="3"/>
        <charset val="128"/>
      </rPr>
      <t xml:space="preserve">  斎藤</t>
    </r>
    <rPh sb="7" eb="8">
      <t>ミヤ</t>
    </rPh>
    <rPh sb="9" eb="10">
      <t>コシ</t>
    </rPh>
    <rPh sb="12" eb="14">
      <t>サイトウ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</si>
  <si>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4050</t>
    </r>
    <r>
      <rPr>
        <sz val="11"/>
        <rFont val="BIZ UDPゴシック"/>
        <family val="3"/>
        <charset val="128"/>
      </rPr>
      <t xml:space="preserve">  福 島</t>
    </r>
    <r>
      <rPr>
        <sz val="10"/>
        <rFont val="BIZ UDPゴシック"/>
        <family val="3"/>
        <charset val="128"/>
      </rPr>
      <t xml:space="preserve">  松岡</t>
    </r>
    <rPh sb="7" eb="8">
      <t>フク</t>
    </rPh>
    <rPh sb="9" eb="10">
      <t>シマ</t>
    </rPh>
    <rPh sb="12" eb="14">
      <t>マツオカ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</si>
  <si>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4060</t>
    </r>
    <r>
      <rPr>
        <sz val="11"/>
        <rFont val="BIZ UDPゴシック"/>
        <family val="3"/>
        <charset val="128"/>
      </rPr>
      <t xml:space="preserve">  上 松</t>
    </r>
    <r>
      <rPr>
        <sz val="10"/>
        <rFont val="BIZ UDPゴシック"/>
        <family val="3"/>
        <charset val="128"/>
      </rPr>
      <t xml:space="preserve">  塚本</t>
    </r>
    <rPh sb="7" eb="8">
      <t>ウエ</t>
    </rPh>
    <rPh sb="9" eb="10">
      <t>マツ</t>
    </rPh>
    <rPh sb="12" eb="14">
      <t>ツカモト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</si>
  <si>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4070</t>
    </r>
    <r>
      <rPr>
        <sz val="11"/>
        <rFont val="BIZ UDPゴシック"/>
        <family val="3"/>
        <charset val="128"/>
      </rPr>
      <t xml:space="preserve">  上 松</t>
    </r>
    <r>
      <rPr>
        <sz val="10"/>
        <rFont val="BIZ UDPゴシック"/>
        <family val="3"/>
        <charset val="128"/>
      </rPr>
      <t xml:space="preserve">  垣外</t>
    </r>
    <rPh sb="7" eb="8">
      <t>ウエ</t>
    </rPh>
    <rPh sb="9" eb="10">
      <t>マツ</t>
    </rPh>
    <rPh sb="12" eb="13">
      <t>カキ</t>
    </rPh>
    <rPh sb="13" eb="14">
      <t>ソト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</si>
  <si>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4080</t>
    </r>
    <r>
      <rPr>
        <sz val="11"/>
        <rFont val="BIZ UDPゴシック"/>
        <family val="3"/>
        <charset val="128"/>
      </rPr>
      <t xml:space="preserve">  須 原</t>
    </r>
    <r>
      <rPr>
        <sz val="10"/>
        <rFont val="BIZ UDPゴシック"/>
        <family val="3"/>
        <charset val="128"/>
      </rPr>
      <t xml:space="preserve">  勝野</t>
    </r>
    <rPh sb="7" eb="8">
      <t>ス</t>
    </rPh>
    <rPh sb="9" eb="10">
      <t>ハラ</t>
    </rPh>
    <rPh sb="12" eb="14">
      <t>カツノ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</si>
  <si>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 xml:space="preserve">4090 </t>
    </r>
    <r>
      <rPr>
        <sz val="11"/>
        <rFont val="BIZ UDPゴシック"/>
        <family val="3"/>
        <charset val="128"/>
      </rPr>
      <t xml:space="preserve"> 野 尻</t>
    </r>
    <r>
      <rPr>
        <sz val="10"/>
        <rFont val="BIZ UDPゴシック"/>
        <family val="3"/>
        <charset val="128"/>
      </rPr>
      <t xml:space="preserve">  済藤</t>
    </r>
    <rPh sb="7" eb="8">
      <t>ノ</t>
    </rPh>
    <rPh sb="9" eb="10">
      <t>シリ</t>
    </rPh>
    <rPh sb="12" eb="14">
      <t>サイトウ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</si>
  <si>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4100</t>
    </r>
    <r>
      <rPr>
        <sz val="11"/>
        <rFont val="BIZ UDPゴシック"/>
        <family val="3"/>
        <charset val="128"/>
      </rPr>
      <t xml:space="preserve">  南木曽</t>
    </r>
    <r>
      <rPr>
        <sz val="10"/>
        <rFont val="BIZ UDPゴシック"/>
        <family val="3"/>
        <charset val="128"/>
      </rPr>
      <t xml:space="preserve">  木村</t>
    </r>
    <rPh sb="7" eb="8">
      <t>ミナミ</t>
    </rPh>
    <rPh sb="8" eb="10">
      <t>キソ</t>
    </rPh>
    <rPh sb="12" eb="14">
      <t>キムラ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</si>
  <si>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4110</t>
    </r>
    <r>
      <rPr>
        <sz val="11"/>
        <rFont val="BIZ UDPゴシック"/>
        <family val="3"/>
        <charset val="128"/>
      </rPr>
      <t xml:space="preserve">  坂 下</t>
    </r>
    <r>
      <rPr>
        <sz val="10"/>
        <rFont val="BIZ UDPゴシック"/>
        <family val="3"/>
        <charset val="128"/>
      </rPr>
      <t xml:space="preserve">  田口</t>
    </r>
    <rPh sb="7" eb="8">
      <t>サカ</t>
    </rPh>
    <rPh sb="9" eb="10">
      <t>シタ</t>
    </rPh>
    <rPh sb="12" eb="14">
      <t>タグチ</t>
    </rPh>
    <phoneticPr fontId="2"/>
  </si>
  <si>
    <t>（　　　　日締め　　月　　日　支払い）</t>
    <rPh sb="5" eb="6">
      <t>ニチ</t>
    </rPh>
    <rPh sb="6" eb="7">
      <t>シ</t>
    </rPh>
    <rPh sb="10" eb="11">
      <t>ツキ</t>
    </rPh>
    <rPh sb="13" eb="14">
      <t>ニチ</t>
    </rPh>
    <rPh sb="15" eb="17">
      <t>シハラ</t>
    </rPh>
    <phoneticPr fontId="2"/>
  </si>
  <si>
    <t>長野県松本市大手4-10-2</t>
  </si>
  <si>
    <t>〒390-0874</t>
    <phoneticPr fontId="2"/>
  </si>
  <si>
    <r>
      <rPr>
        <b/>
        <sz val="20"/>
        <rFont val="メイリオ"/>
        <family val="3"/>
        <charset val="128"/>
      </rPr>
      <t>　中信折込センター</t>
    </r>
    <r>
      <rPr>
        <b/>
        <sz val="20"/>
        <rFont val="ＭＳ Ｐゴシック"/>
        <family val="3"/>
        <charset val="128"/>
      </rPr>
      <t xml:space="preserve"> 　　　　　　　</t>
    </r>
    <phoneticPr fontId="2"/>
  </si>
  <si>
    <r>
      <t>TEL.0263-36-1112</t>
    </r>
    <r>
      <rPr>
        <b/>
        <sz val="16"/>
        <rFont val="ＭＳ Ｐゴシック"/>
        <family val="3"/>
        <charset val="128"/>
      </rPr>
      <t>　</t>
    </r>
    <r>
      <rPr>
        <b/>
        <sz val="16"/>
        <rFont val="Arial Black"/>
        <family val="2"/>
      </rPr>
      <t>FAX.0263-36-1113</t>
    </r>
    <phoneticPr fontId="2"/>
  </si>
  <si>
    <t>　　担当 　　  様</t>
    <rPh sb="2" eb="4">
      <t>タントウ</t>
    </rPh>
    <rPh sb="9" eb="10">
      <t>サマ</t>
    </rPh>
    <phoneticPr fontId="2"/>
  </si>
  <si>
    <t>様</t>
    <phoneticPr fontId="2"/>
  </si>
  <si>
    <t xml:space="preserve"> 様</t>
    <phoneticPr fontId="2"/>
  </si>
  <si>
    <t>信朝毎
日産中</t>
    <rPh sb="0" eb="1">
      <t>シン</t>
    </rPh>
    <rPh sb="1" eb="2">
      <t>アサ</t>
    </rPh>
    <rPh sb="2" eb="3">
      <t>マイ</t>
    </rPh>
    <rPh sb="5" eb="6">
      <t>サン</t>
    </rPh>
    <rPh sb="6" eb="7">
      <t>チュウ</t>
    </rPh>
    <phoneticPr fontId="2"/>
  </si>
  <si>
    <t>信朝
毎読日</t>
    <rPh sb="0" eb="1">
      <t>シン</t>
    </rPh>
    <rPh sb="1" eb="2">
      <t>アサ</t>
    </rPh>
    <rPh sb="3" eb="4">
      <t>マイ</t>
    </rPh>
    <rPh sb="4" eb="5">
      <t>ドク</t>
    </rPh>
    <phoneticPr fontId="2"/>
  </si>
  <si>
    <t>信朝
毎産中</t>
    <rPh sb="0" eb="1">
      <t>シン</t>
    </rPh>
    <rPh sb="1" eb="2">
      <t>アサ</t>
    </rPh>
    <rPh sb="3" eb="4">
      <t>マイ</t>
    </rPh>
    <rPh sb="4" eb="5">
      <t>サン</t>
    </rPh>
    <rPh sb="5" eb="6">
      <t>チュウ</t>
    </rPh>
    <phoneticPr fontId="2"/>
  </si>
  <si>
    <t>信朝
毎日産</t>
    <rPh sb="0" eb="1">
      <t>シン</t>
    </rPh>
    <rPh sb="1" eb="2">
      <t>アサ</t>
    </rPh>
    <rPh sb="3" eb="4">
      <t>マイ</t>
    </rPh>
    <rPh sb="4" eb="5">
      <t>ヒ</t>
    </rPh>
    <rPh sb="5" eb="6">
      <t>サン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</si>
  <si>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3030</t>
    </r>
    <r>
      <rPr>
        <sz val="11"/>
        <rFont val="BIZ UDPゴシック"/>
        <family val="3"/>
        <charset val="128"/>
      </rPr>
      <t xml:space="preserve">  </t>
    </r>
    <r>
      <rPr>
        <sz val="10"/>
        <rFont val="BIZ UDPゴシック"/>
        <family val="3"/>
        <charset val="128"/>
      </rPr>
      <t>豊科南  滝沢</t>
    </r>
    <rPh sb="7" eb="8">
      <t>ユタカ</t>
    </rPh>
    <rPh sb="8" eb="9">
      <t>カ</t>
    </rPh>
    <rPh sb="9" eb="10">
      <t>ミナミ</t>
    </rPh>
    <rPh sb="12" eb="14">
      <t>タキザワ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</si>
  <si>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3210</t>
    </r>
    <r>
      <rPr>
        <sz val="11"/>
        <rFont val="BIZ UDPゴシック"/>
        <family val="3"/>
        <charset val="128"/>
      </rPr>
      <t xml:space="preserve">  </t>
    </r>
    <r>
      <rPr>
        <sz val="10"/>
        <rFont val="BIZ UDPゴシック"/>
        <family val="3"/>
        <charset val="128"/>
      </rPr>
      <t>坂 北  石川</t>
    </r>
    <rPh sb="7" eb="8">
      <t>サカ</t>
    </rPh>
    <rPh sb="9" eb="10">
      <t>キタ</t>
    </rPh>
    <rPh sb="12" eb="14">
      <t>イシカワ</t>
    </rPh>
    <phoneticPr fontId="2"/>
  </si>
  <si>
    <r>
      <rPr>
        <sz val="8"/>
        <rFont val="BIZ UDPゴシック"/>
        <family val="3"/>
        <charset val="128"/>
      </rPr>
      <t xml:space="preserve"> 2010</t>
    </r>
    <r>
      <rPr>
        <sz val="11"/>
        <rFont val="BIZ UDPゴシック"/>
        <family val="3"/>
        <charset val="128"/>
      </rPr>
      <t xml:space="preserve">  </t>
    </r>
    <r>
      <rPr>
        <sz val="10"/>
        <rFont val="BIZ UDPゴシック"/>
        <family val="3"/>
        <charset val="128"/>
      </rPr>
      <t xml:space="preserve">村井広丘 </t>
    </r>
    <r>
      <rPr>
        <sz val="8"/>
        <rFont val="BIZ UDPゴシック"/>
        <family val="3"/>
        <charset val="128"/>
      </rPr>
      <t>信毎ふれあい</t>
    </r>
    <rPh sb="9" eb="11">
      <t>ヒロオカ</t>
    </rPh>
    <phoneticPr fontId="2"/>
  </si>
  <si>
    <r>
      <rPr>
        <sz val="8"/>
        <rFont val="BIZ UDPゴシック"/>
        <family val="3"/>
        <charset val="128"/>
      </rPr>
      <t>140</t>
    </r>
    <r>
      <rPr>
        <sz val="10"/>
        <rFont val="BIZ UDPゴシック"/>
        <family val="3"/>
        <charset val="128"/>
      </rPr>
      <t xml:space="preserve"> 南松本</t>
    </r>
    <phoneticPr fontId="2"/>
  </si>
  <si>
    <r>
      <rPr>
        <sz val="8"/>
        <rFont val="BIZ UDPゴシック"/>
        <family val="3"/>
        <charset val="128"/>
      </rPr>
      <t>210</t>
    </r>
    <r>
      <rPr>
        <sz val="10"/>
        <rFont val="BIZ UDPゴシック"/>
        <family val="3"/>
        <charset val="128"/>
      </rPr>
      <t xml:space="preserve"> </t>
    </r>
    <r>
      <rPr>
        <sz val="11"/>
        <rFont val="BIZ UDPゴシック"/>
        <family val="3"/>
        <charset val="128"/>
      </rPr>
      <t>中山</t>
    </r>
    <phoneticPr fontId="2"/>
  </si>
  <si>
    <r>
      <rPr>
        <sz val="8"/>
        <rFont val="BIZ UDPゴシック"/>
        <family val="3"/>
        <charset val="128"/>
      </rPr>
      <t xml:space="preserve">250 </t>
    </r>
    <r>
      <rPr>
        <sz val="10"/>
        <rFont val="BIZ UDPゴシック"/>
        <family val="3"/>
        <charset val="128"/>
      </rPr>
      <t>和田神林</t>
    </r>
    <phoneticPr fontId="2"/>
  </si>
  <si>
    <r>
      <rPr>
        <sz val="8"/>
        <rFont val="BIZ UDPゴシック"/>
        <family val="3"/>
        <charset val="128"/>
      </rPr>
      <t>270</t>
    </r>
    <r>
      <rPr>
        <sz val="10"/>
        <rFont val="BIZ UDPゴシック"/>
        <family val="3"/>
        <charset val="128"/>
      </rPr>
      <t xml:space="preserve"> </t>
    </r>
    <r>
      <rPr>
        <sz val="11"/>
        <rFont val="BIZ UDPゴシック"/>
        <family val="3"/>
        <charset val="128"/>
      </rPr>
      <t>山 形</t>
    </r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</si>
  <si>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3080</t>
    </r>
    <r>
      <rPr>
        <sz val="11"/>
        <rFont val="BIZ UDPゴシック"/>
        <family val="3"/>
        <charset val="128"/>
      </rPr>
      <t xml:space="preserve">  池</t>
    </r>
    <r>
      <rPr>
        <sz val="10"/>
        <rFont val="BIZ UDPゴシック"/>
        <family val="3"/>
        <charset val="128"/>
      </rPr>
      <t xml:space="preserve"> 田  矢崎</t>
    </r>
    <rPh sb="7" eb="8">
      <t>イケ</t>
    </rPh>
    <rPh sb="9" eb="10">
      <t>タ</t>
    </rPh>
    <rPh sb="12" eb="14">
      <t>ヤザキ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</si>
  <si>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3090</t>
    </r>
    <r>
      <rPr>
        <sz val="11"/>
        <rFont val="BIZ UDPゴシック"/>
        <family val="3"/>
        <charset val="128"/>
      </rPr>
      <t xml:space="preserve">  常</t>
    </r>
    <r>
      <rPr>
        <sz val="10"/>
        <rFont val="BIZ UDPゴシック"/>
        <family val="3"/>
        <charset val="128"/>
      </rPr>
      <t xml:space="preserve"> 盤  羽田</t>
    </r>
    <rPh sb="7" eb="8">
      <t>ツネ</t>
    </rPh>
    <rPh sb="9" eb="10">
      <t>バン</t>
    </rPh>
    <rPh sb="12" eb="14">
      <t>ハネダ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</si>
  <si>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3100</t>
    </r>
    <r>
      <rPr>
        <sz val="11"/>
        <rFont val="BIZ UDPゴシック"/>
        <family val="3"/>
        <charset val="128"/>
      </rPr>
      <t xml:space="preserve">  大町西</t>
    </r>
    <r>
      <rPr>
        <sz val="10"/>
        <rFont val="BIZ UDPゴシック"/>
        <family val="3"/>
        <charset val="128"/>
      </rPr>
      <t xml:space="preserve">  羽田</t>
    </r>
    <rPh sb="7" eb="9">
      <t>オオマチ</t>
    </rPh>
    <rPh sb="9" eb="10">
      <t>ニシ</t>
    </rPh>
    <rPh sb="12" eb="14">
      <t>ハネダ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</si>
  <si>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3105</t>
    </r>
    <r>
      <rPr>
        <sz val="11"/>
        <rFont val="BIZ UDPゴシック"/>
        <family val="3"/>
        <charset val="128"/>
      </rPr>
      <t xml:space="preserve">  大町東</t>
    </r>
    <r>
      <rPr>
        <sz val="10"/>
        <rFont val="BIZ UDPゴシック"/>
        <family val="3"/>
        <charset val="128"/>
      </rPr>
      <t xml:space="preserve">  羽田</t>
    </r>
    <rPh sb="7" eb="9">
      <t>オオマチ</t>
    </rPh>
    <rPh sb="9" eb="10">
      <t>ヒガシ</t>
    </rPh>
    <rPh sb="12" eb="14">
      <t>ハネダ</t>
    </rPh>
    <phoneticPr fontId="2"/>
  </si>
  <si>
    <t>受付日　 　年　 月　 日</t>
    <rPh sb="0" eb="3">
      <t>ウケツケビ</t>
    </rPh>
    <rPh sb="6" eb="7">
      <t>ネン</t>
    </rPh>
    <rPh sb="9" eb="10">
      <t>ツキ</t>
    </rPh>
    <rPh sb="12" eb="13">
      <t>ヒ</t>
    </rPh>
    <phoneticPr fontId="2"/>
  </si>
  <si>
    <t>地区・販売店名</t>
    <rPh sb="0" eb="2">
      <t>チク</t>
    </rPh>
    <rPh sb="3" eb="4">
      <t>ハン</t>
    </rPh>
    <rPh sb="4" eb="5">
      <t>バイ</t>
    </rPh>
    <rPh sb="5" eb="6">
      <t>ミセ</t>
    </rPh>
    <rPh sb="6" eb="7">
      <t>ナ</t>
    </rPh>
    <phoneticPr fontId="2"/>
  </si>
  <si>
    <t>定 数</t>
    <rPh sb="0" eb="1">
      <t>サダム</t>
    </rPh>
    <rPh sb="2" eb="3">
      <t>カズ</t>
    </rPh>
    <phoneticPr fontId="2"/>
  </si>
  <si>
    <t>信毎・朝日・毎日・日経</t>
    <rPh sb="0" eb="2">
      <t>シンマイ</t>
    </rPh>
    <rPh sb="3" eb="5">
      <t>アサヒ</t>
    </rPh>
    <rPh sb="6" eb="8">
      <t>マイニチ</t>
    </rPh>
    <rPh sb="9" eb="11">
      <t>ニッケイ</t>
    </rPh>
    <phoneticPr fontId="2"/>
  </si>
  <si>
    <t>　松本市・山形村　　信毎松本専売所</t>
  </si>
  <si>
    <t>定　数</t>
    <rPh sb="0" eb="1">
      <t>サダム</t>
    </rPh>
    <rPh sb="2" eb="3">
      <t>スウ</t>
    </rPh>
    <phoneticPr fontId="2"/>
  </si>
  <si>
    <t>扱い紙</t>
    <rPh sb="0" eb="1">
      <t>アツカ</t>
    </rPh>
    <rPh sb="2" eb="3">
      <t>カミ</t>
    </rPh>
    <phoneticPr fontId="2"/>
  </si>
  <si>
    <t>依　頼　枚　数</t>
    <rPh sb="0" eb="1">
      <t>イ</t>
    </rPh>
    <rPh sb="2" eb="3">
      <t>ライ</t>
    </rPh>
    <rPh sb="4" eb="5">
      <t>マイ</t>
    </rPh>
    <rPh sb="6" eb="7">
      <t>スウ</t>
    </rPh>
    <phoneticPr fontId="2"/>
  </si>
  <si>
    <t>地 区 ・ 販 売 店 名</t>
    <phoneticPr fontId="2"/>
  </si>
  <si>
    <t>信毎松本専売所営業所内訳</t>
    <rPh sb="0" eb="2">
      <t>シンマイ</t>
    </rPh>
    <rPh sb="2" eb="4">
      <t>マツモト</t>
    </rPh>
    <rPh sb="4" eb="7">
      <t>センバイジョ</t>
    </rPh>
    <rPh sb="7" eb="9">
      <t>エイギョウ</t>
    </rPh>
    <rPh sb="9" eb="10">
      <t>ジョ</t>
    </rPh>
    <rPh sb="10" eb="12">
      <t>ウチワケ</t>
    </rPh>
    <phoneticPr fontId="2"/>
  </si>
  <si>
    <r>
      <rPr>
        <sz val="11"/>
        <rFont val="HG明朝B"/>
        <family val="1"/>
        <charset val="128"/>
      </rPr>
      <t xml:space="preserve"> </t>
    </r>
    <r>
      <rPr>
        <sz val="10"/>
        <rFont val="HG明朝B"/>
        <family val="1"/>
        <charset val="128"/>
      </rPr>
      <t>(令和7年5月21日版)</t>
    </r>
    <r>
      <rPr>
        <sz val="11"/>
        <rFont val="HG明朝B"/>
        <family val="1"/>
        <charset val="128"/>
      </rPr>
      <t xml:space="preserve">　 　      </t>
    </r>
    <r>
      <rPr>
        <sz val="20"/>
        <rFont val="HG明朝B"/>
        <family val="1"/>
        <charset val="128"/>
      </rPr>
      <t>中信・木曽地区 信毎系折込依頼書</t>
    </r>
    <r>
      <rPr>
        <sz val="14"/>
        <rFont val="HG明朝B"/>
        <family val="1"/>
        <charset val="128"/>
      </rPr>
      <t xml:space="preserve">    　</t>
    </r>
    <rPh sb="2" eb="4">
      <t>レイワ</t>
    </rPh>
    <rPh sb="5" eb="6">
      <t>ネン</t>
    </rPh>
    <rPh sb="7" eb="8">
      <t>ガツ</t>
    </rPh>
    <rPh sb="10" eb="11">
      <t>ニチ</t>
    </rPh>
    <rPh sb="11" eb="12">
      <t>バン</t>
    </rPh>
    <rPh sb="22" eb="24">
      <t>チュウシン</t>
    </rPh>
    <rPh sb="25" eb="27">
      <t>キソ</t>
    </rPh>
    <rPh sb="27" eb="29">
      <t>チク</t>
    </rPh>
    <rPh sb="30" eb="32">
      <t>シンマイ</t>
    </rPh>
    <rPh sb="32" eb="33">
      <t>ケイ</t>
    </rPh>
    <rPh sb="33" eb="35">
      <t>オリコミ</t>
    </rPh>
    <rPh sb="35" eb="38">
      <t>イライショ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</si>
  <si>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3190</t>
    </r>
    <r>
      <rPr>
        <sz val="11"/>
        <rFont val="BIZ UDPゴシック"/>
        <family val="3"/>
        <charset val="128"/>
      </rPr>
      <t xml:space="preserve">  </t>
    </r>
    <r>
      <rPr>
        <sz val="10"/>
        <rFont val="BIZ UDPゴシック"/>
        <family val="3"/>
        <charset val="128"/>
      </rPr>
      <t>西 条  古幡</t>
    </r>
    <rPh sb="7" eb="8">
      <t>ニシ</t>
    </rPh>
    <rPh sb="9" eb="10">
      <t>ジョウ</t>
    </rPh>
    <rPh sb="12" eb="14">
      <t>フルハタ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</si>
  <si>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>4120</t>
    </r>
    <r>
      <rPr>
        <sz val="11"/>
        <rFont val="BIZ UDPゴシック"/>
        <family val="3"/>
        <charset val="128"/>
      </rPr>
      <t xml:space="preserve">  落 合 専売所</t>
    </r>
    <rPh sb="7" eb="8">
      <t>ラク</t>
    </rPh>
    <rPh sb="9" eb="10">
      <t>ア</t>
    </rPh>
    <rPh sb="11" eb="14">
      <t>センバイジョ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</si>
  <si>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 xml:space="preserve">3110 </t>
    </r>
    <r>
      <rPr>
        <sz val="11"/>
        <rFont val="BIZ UDPゴシック"/>
        <family val="3"/>
        <charset val="128"/>
      </rPr>
      <t xml:space="preserve"> 八 坂</t>
    </r>
    <r>
      <rPr>
        <sz val="10"/>
        <rFont val="BIZ UDPゴシック"/>
        <family val="3"/>
        <charset val="128"/>
      </rPr>
      <t xml:space="preserve">  藤澤</t>
    </r>
    <rPh sb="7" eb="8">
      <t>ハチ</t>
    </rPh>
    <rPh sb="9" eb="10">
      <t>サカ</t>
    </rPh>
    <rPh sb="12" eb="14">
      <t>フジサワ</t>
    </rPh>
    <phoneticPr fontId="2"/>
  </si>
  <si>
    <r>
      <rPr>
        <sz val="9"/>
        <rFont val="BIZ UDPゴシック"/>
        <family val="3"/>
        <charset val="128"/>
      </rPr>
      <t xml:space="preserve"> </t>
    </r>
    <r>
      <rPr>
        <sz val="8"/>
        <rFont val="BIZ UDPゴシック"/>
        <family val="3"/>
        <charset val="128"/>
      </rPr>
      <t xml:space="preserve">3015 </t>
    </r>
    <r>
      <rPr>
        <sz val="11"/>
        <rFont val="BIZ UDPゴシック"/>
        <family val="3"/>
        <charset val="128"/>
      </rPr>
      <t xml:space="preserve"> </t>
    </r>
    <r>
      <rPr>
        <sz val="10"/>
        <rFont val="BIZ UDPゴシック"/>
        <family val="3"/>
        <charset val="128"/>
      </rPr>
      <t>梓 川  深井</t>
    </r>
    <phoneticPr fontId="2"/>
  </si>
  <si>
    <r>
      <rPr>
        <sz val="9"/>
        <rFont val="BIZ UDPゴシック"/>
        <family val="3"/>
        <charset val="128"/>
      </rPr>
      <t xml:space="preserve"> 6010</t>
    </r>
    <r>
      <rPr>
        <sz val="8"/>
        <rFont val="BIZ UDPゴシック"/>
        <family val="3"/>
        <charset val="128"/>
      </rPr>
      <t xml:space="preserve"> </t>
    </r>
    <r>
      <rPr>
        <sz val="11"/>
        <rFont val="BIZ UDPゴシック"/>
        <family val="3"/>
        <charset val="128"/>
      </rPr>
      <t xml:space="preserve"> 小 野</t>
    </r>
    <r>
      <rPr>
        <sz val="10"/>
        <rFont val="BIZ UDPゴシック"/>
        <family val="3"/>
        <charset val="128"/>
      </rPr>
      <t xml:space="preserve">  伊藤</t>
    </r>
    <rPh sb="7" eb="8">
      <t>ショウ</t>
    </rPh>
    <rPh sb="9" eb="10">
      <t>ノ</t>
    </rPh>
    <rPh sb="12" eb="14">
      <t>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</si>
</sst>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 ;[Red]\-#,##0\ "/>
    <numFmt numFmtId="178" formatCode="m&quot;月&quot;d&quot;日&quot;\(aaa\)"/>
    <numFmt numFmtId="179" formatCode="#,###"/>
    <numFmt numFmtId="180" formatCode="#"/>
  </numFmts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明朝B"/>
      <family val="1"/>
      <charset val="128"/>
    </font>
    <font>
      <sz val="10"/>
      <name val="HG明朝B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4"/>
      <name val="HG明朝B"/>
      <family val="1"/>
      <charset val="128"/>
    </font>
    <font>
      <sz val="12"/>
      <name val="HG明朝B"/>
      <family val="1"/>
      <charset val="128"/>
    </font>
    <font>
      <sz val="20"/>
      <name val="HG明朝B"/>
      <family val="1"/>
      <charset val="128"/>
    </font>
    <font>
      <sz val="22"/>
      <name val="HG明朝B"/>
      <family val="1"/>
      <charset val="128"/>
    </font>
    <font>
      <sz val="16"/>
      <name val="HGS創英角ｺﾞｼｯｸUB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0"/>
      <color indexed="81"/>
      <name val="ＭＳ Ｐゴシック"/>
      <family val="3"/>
      <charset val="128"/>
    </font>
    <font>
      <sz val="20"/>
      <name val="Arial Black"/>
      <family val="2"/>
    </font>
    <font>
      <sz val="12"/>
      <name val="Arial Black"/>
      <family val="2"/>
    </font>
    <font>
      <sz val="24"/>
      <name val="Arial Black"/>
      <family val="2"/>
    </font>
    <font>
      <b/>
      <sz val="22"/>
      <name val="Arial Black"/>
      <family val="2"/>
    </font>
    <font>
      <sz val="12"/>
      <name val="HGPｺﾞｼｯｸE"/>
      <family val="3"/>
      <charset val="128"/>
    </font>
    <font>
      <sz val="11"/>
      <name val="Arial Black"/>
      <family val="2"/>
    </font>
    <font>
      <sz val="11"/>
      <name val="メイリオ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b/>
      <sz val="10"/>
      <name val="BIZ UDPゴシック"/>
      <family val="3"/>
      <charset val="128"/>
    </font>
    <font>
      <sz val="9"/>
      <name val="BIZ UDゴシック"/>
      <family val="3"/>
      <charset val="128"/>
    </font>
    <font>
      <sz val="8"/>
      <name val="BIZ UDゴシック"/>
      <family val="3"/>
      <charset val="128"/>
    </font>
    <font>
      <sz val="8"/>
      <name val="Meiryo UI"/>
      <family val="3"/>
      <charset val="128"/>
    </font>
    <font>
      <sz val="11"/>
      <name val="BIZ UDゴシック"/>
      <family val="3"/>
      <charset val="128"/>
    </font>
    <font>
      <b/>
      <sz val="20"/>
      <name val="ＭＳ Ｐゴシック"/>
      <family val="3"/>
      <charset val="128"/>
    </font>
    <font>
      <sz val="12"/>
      <name val="BIZ UDPゴシック"/>
      <family val="3"/>
      <charset val="128"/>
    </font>
    <font>
      <sz val="12"/>
      <name val="ＭＳ Ｐゴシック"/>
      <family val="3"/>
      <charset val="128"/>
    </font>
    <font>
      <b/>
      <sz val="20"/>
      <name val="メイリオ"/>
      <family val="3"/>
      <charset val="128"/>
    </font>
    <font>
      <b/>
      <sz val="16"/>
      <name val="Arial Black"/>
      <family val="2"/>
    </font>
    <font>
      <b/>
      <sz val="16"/>
      <name val="ＭＳ Ｐゴシック"/>
      <family val="3"/>
      <charset val="128"/>
    </font>
    <font>
      <sz val="12"/>
      <name val="HGSｺﾞｼｯｸE"/>
      <family val="3"/>
      <charset val="128"/>
    </font>
    <font>
      <b/>
      <sz val="12"/>
      <name val="HGSｺﾞｼｯｸE"/>
      <family val="3"/>
      <charset val="128"/>
    </font>
    <font>
      <sz val="16"/>
      <name val="HG明朝B"/>
      <family val="1"/>
      <charset val="128"/>
    </font>
    <font>
      <sz val="14"/>
      <name val="BIZ UDPゴシック"/>
      <family val="3"/>
      <charset val="128"/>
    </font>
    <font>
      <sz val="9"/>
      <name val="HGP明朝B"/>
      <family val="1"/>
      <charset val="128"/>
    </font>
    <font>
      <sz val="9"/>
      <name val="HG明朝B"/>
      <family val="1"/>
      <charset val="128"/>
    </font>
    <font>
      <sz val="12"/>
      <name val="BIZ UDゴシック"/>
      <family val="3"/>
      <charset val="128"/>
    </font>
    <font>
      <sz val="14"/>
      <name val="Arial Black"/>
      <family val="2"/>
    </font>
    <font>
      <sz val="12"/>
      <name val="メイリオ"/>
      <family val="3"/>
      <charset val="128"/>
    </font>
    <font>
      <sz val="14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0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7" fontId="16" fillId="2" borderId="40" xfId="1" applyNumberFormat="1" applyFont="1" applyFill="1" applyBorder="1" applyAlignment="1" applyProtection="1">
      <alignment vertical="center"/>
      <protection locked="0"/>
    </xf>
    <xf numFmtId="177" fontId="16" fillId="2" borderId="41" xfId="1" applyNumberFormat="1" applyFont="1" applyFill="1" applyBorder="1" applyAlignment="1" applyProtection="1">
      <alignment vertical="center"/>
      <protection locked="0"/>
    </xf>
    <xf numFmtId="177" fontId="16" fillId="2" borderId="44" xfId="1" applyNumberFormat="1" applyFont="1" applyFill="1" applyBorder="1" applyAlignment="1" applyProtection="1">
      <alignment vertical="center"/>
      <protection locked="0"/>
    </xf>
    <xf numFmtId="177" fontId="16" fillId="2" borderId="43" xfId="1" applyNumberFormat="1" applyFont="1" applyFill="1" applyBorder="1" applyAlignment="1" applyProtection="1">
      <alignment vertical="center"/>
      <protection locked="0"/>
    </xf>
    <xf numFmtId="177" fontId="16" fillId="2" borderId="41" xfId="1" applyNumberFormat="1" applyFont="1" applyFill="1" applyBorder="1" applyAlignment="1" applyProtection="1">
      <alignment horizontal="right" vertical="center"/>
      <protection locked="0"/>
    </xf>
    <xf numFmtId="177" fontId="16" fillId="2" borderId="40" xfId="1" applyNumberFormat="1" applyFont="1" applyFill="1" applyBorder="1" applyAlignment="1" applyProtection="1">
      <alignment horizontal="right"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0" fontId="19" fillId="2" borderId="19" xfId="0" applyFont="1" applyFill="1" applyBorder="1" applyAlignment="1" applyProtection="1">
      <alignment vertical="center"/>
      <protection locked="0"/>
    </xf>
    <xf numFmtId="177" fontId="16" fillId="2" borderId="68" xfId="1" applyNumberFormat="1" applyFont="1" applyFill="1" applyBorder="1" applyAlignment="1" applyProtection="1">
      <alignment horizontal="right" vertical="center"/>
      <protection locked="0"/>
    </xf>
    <xf numFmtId="177" fontId="16" fillId="2" borderId="67" xfId="1" applyNumberFormat="1" applyFont="1" applyFill="1" applyBorder="1" applyAlignment="1" applyProtection="1">
      <alignment horizontal="right" vertical="center"/>
      <protection locked="0"/>
    </xf>
    <xf numFmtId="177" fontId="16" fillId="2" borderId="69" xfId="1" applyNumberFormat="1" applyFont="1" applyFill="1" applyBorder="1" applyAlignment="1" applyProtection="1">
      <alignment vertical="center"/>
      <protection locked="0"/>
    </xf>
    <xf numFmtId="0" fontId="11" fillId="2" borderId="15" xfId="0" applyFont="1" applyFill="1" applyBorder="1" applyAlignment="1" applyProtection="1">
      <alignment vertical="center"/>
      <protection locked="0"/>
    </xf>
    <xf numFmtId="0" fontId="11" fillId="2" borderId="14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12" fillId="2" borderId="11" xfId="0" applyFont="1" applyFill="1" applyBorder="1" applyAlignment="1" applyProtection="1">
      <alignment vertical="center"/>
      <protection locked="0"/>
    </xf>
    <xf numFmtId="0" fontId="12" fillId="2" borderId="36" xfId="0" applyFont="1" applyFill="1" applyBorder="1" applyAlignment="1" applyProtection="1">
      <alignment vertical="center"/>
      <protection locked="0"/>
    </xf>
    <xf numFmtId="0" fontId="13" fillId="2" borderId="15" xfId="0" applyFont="1" applyFill="1" applyBorder="1" applyAlignment="1" applyProtection="1">
      <alignment vertical="center"/>
      <protection locked="0"/>
    </xf>
    <xf numFmtId="0" fontId="13" fillId="2" borderId="14" xfId="0" applyFont="1" applyFill="1" applyBorder="1" applyAlignment="1" applyProtection="1">
      <alignment vertical="center"/>
      <protection locked="0"/>
    </xf>
    <xf numFmtId="0" fontId="19" fillId="2" borderId="56" xfId="0" applyFont="1" applyFill="1" applyBorder="1" applyAlignment="1" applyProtection="1">
      <alignment vertical="center"/>
      <protection locked="0"/>
    </xf>
    <xf numFmtId="0" fontId="19" fillId="2" borderId="48" xfId="0" applyFont="1" applyFill="1" applyBorder="1" applyAlignment="1" applyProtection="1">
      <alignment vertical="center"/>
      <protection locked="0"/>
    </xf>
    <xf numFmtId="0" fontId="19" fillId="2" borderId="58" xfId="0" applyFont="1" applyFill="1" applyBorder="1" applyAlignment="1" applyProtection="1">
      <alignment vertical="center"/>
      <protection locked="0"/>
    </xf>
    <xf numFmtId="0" fontId="19" fillId="2" borderId="33" xfId="0" applyFont="1" applyFill="1" applyBorder="1" applyAlignment="1" applyProtection="1">
      <alignment vertical="center"/>
      <protection locked="0"/>
    </xf>
    <xf numFmtId="0" fontId="19" fillId="2" borderId="49" xfId="0" applyFont="1" applyFill="1" applyBorder="1" applyAlignment="1" applyProtection="1">
      <alignment vertical="center"/>
      <protection locked="0"/>
    </xf>
    <xf numFmtId="0" fontId="19" fillId="2" borderId="46" xfId="0" applyFont="1" applyFill="1" applyBorder="1" applyAlignment="1" applyProtection="1">
      <alignment vertical="center"/>
      <protection locked="0"/>
    </xf>
    <xf numFmtId="0" fontId="19" fillId="2" borderId="47" xfId="0" applyFont="1" applyFill="1" applyBorder="1" applyAlignment="1" applyProtection="1">
      <alignment vertical="center"/>
      <protection locked="0"/>
    </xf>
    <xf numFmtId="177" fontId="16" fillId="2" borderId="69" xfId="1" applyNumberFormat="1" applyFont="1" applyFill="1" applyBorder="1" applyAlignment="1" applyProtection="1">
      <alignment horizontal="right" vertical="center"/>
      <protection locked="0"/>
    </xf>
    <xf numFmtId="177" fontId="16" fillId="2" borderId="84" xfId="1" applyNumberFormat="1" applyFont="1" applyFill="1" applyBorder="1" applyAlignment="1" applyProtection="1">
      <alignment vertical="center"/>
      <protection locked="0"/>
    </xf>
    <xf numFmtId="177" fontId="16" fillId="2" borderId="85" xfId="1" applyNumberFormat="1" applyFont="1" applyFill="1" applyBorder="1" applyAlignment="1" applyProtection="1">
      <alignment horizontal="right" vertical="center"/>
      <protection locked="0"/>
    </xf>
    <xf numFmtId="177" fontId="16" fillId="2" borderId="87" xfId="1" applyNumberFormat="1" applyFont="1" applyFill="1" applyBorder="1" applyAlignment="1" applyProtection="1">
      <alignment horizontal="right" vertical="center"/>
      <protection locked="0"/>
    </xf>
    <xf numFmtId="177" fontId="16" fillId="2" borderId="42" xfId="1" applyNumberFormat="1" applyFont="1" applyFill="1" applyBorder="1" applyAlignment="1" applyProtection="1">
      <alignment vertical="center"/>
      <protection locked="0"/>
    </xf>
    <xf numFmtId="177" fontId="16" fillId="2" borderId="83" xfId="1" applyNumberFormat="1" applyFont="1" applyFill="1" applyBorder="1" applyAlignment="1" applyProtection="1">
      <alignment vertical="center"/>
      <protection locked="0"/>
    </xf>
    <xf numFmtId="180" fontId="16" fillId="2" borderId="1" xfId="1" applyNumberFormat="1" applyFont="1" applyFill="1" applyBorder="1" applyAlignment="1" applyProtection="1">
      <alignment vertical="center"/>
    </xf>
    <xf numFmtId="0" fontId="10" fillId="2" borderId="46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right" vertical="center"/>
    </xf>
    <xf numFmtId="0" fontId="8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9" xfId="0" applyFont="1" applyFill="1" applyBorder="1" applyAlignment="1">
      <alignment vertical="center"/>
    </xf>
    <xf numFmtId="0" fontId="30" fillId="2" borderId="0" xfId="0" applyFont="1" applyFill="1"/>
    <xf numFmtId="0" fontId="30" fillId="2" borderId="19" xfId="0" applyFont="1" applyFill="1" applyBorder="1"/>
    <xf numFmtId="0" fontId="42" fillId="2" borderId="11" xfId="0" applyFont="1" applyFill="1" applyBorder="1" applyAlignment="1">
      <alignment horizontal="center" vertical="center"/>
    </xf>
    <xf numFmtId="3" fontId="46" fillId="2" borderId="16" xfId="0" applyNumberFormat="1" applyFont="1" applyFill="1" applyBorder="1" applyAlignment="1">
      <alignment vertical="center"/>
    </xf>
    <xf numFmtId="0" fontId="29" fillId="2" borderId="33" xfId="0" applyFont="1" applyFill="1" applyBorder="1" applyAlignment="1">
      <alignment vertical="center"/>
    </xf>
    <xf numFmtId="0" fontId="7" fillId="2" borderId="33" xfId="0" applyFont="1" applyFill="1" applyBorder="1" applyAlignment="1">
      <alignment textRotation="255"/>
    </xf>
    <xf numFmtId="0" fontId="32" fillId="2" borderId="1" xfId="0" applyFont="1" applyFill="1" applyBorder="1" applyAlignment="1">
      <alignment horizontal="center" vertical="center"/>
    </xf>
    <xf numFmtId="3" fontId="26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vertical="center"/>
    </xf>
    <xf numFmtId="0" fontId="30" fillId="2" borderId="11" xfId="0" applyFont="1" applyFill="1" applyBorder="1"/>
    <xf numFmtId="0" fontId="3" fillId="2" borderId="35" xfId="0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right" vertical="center"/>
    </xf>
    <xf numFmtId="0" fontId="3" fillId="2" borderId="66" xfId="0" applyFont="1" applyFill="1" applyBorder="1" applyAlignment="1">
      <alignment horizontal="right" vertical="center"/>
    </xf>
    <xf numFmtId="0" fontId="3" fillId="2" borderId="70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37" xfId="0" applyFont="1" applyFill="1" applyBorder="1"/>
    <xf numFmtId="0" fontId="3" fillId="2" borderId="1" xfId="0" applyFont="1" applyFill="1" applyBorder="1"/>
    <xf numFmtId="0" fontId="3" fillId="2" borderId="0" xfId="0" applyFont="1" applyFill="1"/>
    <xf numFmtId="0" fontId="3" fillId="2" borderId="36" xfId="0" applyFont="1" applyFill="1" applyBorder="1"/>
    <xf numFmtId="0" fontId="3" fillId="2" borderId="1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vertical="center"/>
    </xf>
    <xf numFmtId="0" fontId="22" fillId="2" borderId="22" xfId="0" applyFont="1" applyFill="1" applyBorder="1"/>
    <xf numFmtId="0" fontId="22" fillId="2" borderId="8" xfId="0" applyFont="1" applyFill="1" applyBorder="1"/>
    <xf numFmtId="176" fontId="21" fillId="2" borderId="5" xfId="0" applyNumberFormat="1" applyFont="1" applyFill="1" applyBorder="1" applyAlignment="1">
      <alignment vertical="center"/>
    </xf>
    <xf numFmtId="176" fontId="28" fillId="2" borderId="18" xfId="0" applyNumberFormat="1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vertical="center"/>
    </xf>
    <xf numFmtId="0" fontId="22" fillId="2" borderId="29" xfId="0" applyFont="1" applyFill="1" applyBorder="1"/>
    <xf numFmtId="0" fontId="22" fillId="2" borderId="9" xfId="0" applyFont="1" applyFill="1" applyBorder="1"/>
    <xf numFmtId="176" fontId="21" fillId="2" borderId="6" xfId="0" applyNumberFormat="1" applyFont="1" applyFill="1" applyBorder="1" applyAlignment="1">
      <alignment vertical="center"/>
    </xf>
    <xf numFmtId="176" fontId="28" fillId="2" borderId="21" xfId="0" applyNumberFormat="1" applyFont="1" applyFill="1" applyBorder="1" applyAlignment="1">
      <alignment horizontal="center" vertical="center"/>
    </xf>
    <xf numFmtId="176" fontId="27" fillId="2" borderId="21" xfId="0" applyNumberFormat="1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vertical="center"/>
    </xf>
    <xf numFmtId="0" fontId="22" fillId="2" borderId="8" xfId="0" applyFont="1" applyFill="1" applyBorder="1" applyAlignment="1">
      <alignment vertical="center"/>
    </xf>
    <xf numFmtId="0" fontId="22" fillId="2" borderId="27" xfId="0" applyFont="1" applyFill="1" applyBorder="1" applyAlignment="1">
      <alignment vertical="center"/>
    </xf>
    <xf numFmtId="0" fontId="22" fillId="2" borderId="20" xfId="0" applyFont="1" applyFill="1" applyBorder="1"/>
    <xf numFmtId="0" fontId="22" fillId="2" borderId="38" xfId="0" applyFont="1" applyFill="1" applyBorder="1"/>
    <xf numFmtId="176" fontId="21" fillId="2" borderId="4" xfId="0" applyNumberFormat="1" applyFont="1" applyFill="1" applyBorder="1" applyAlignment="1">
      <alignment vertical="center"/>
    </xf>
    <xf numFmtId="0" fontId="28" fillId="2" borderId="17" xfId="0" applyFont="1" applyFill="1" applyBorder="1" applyAlignment="1">
      <alignment horizontal="center" vertical="center" wrapText="1"/>
    </xf>
    <xf numFmtId="0" fontId="28" fillId="2" borderId="21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vertical="center"/>
    </xf>
    <xf numFmtId="0" fontId="22" fillId="2" borderId="9" xfId="0" applyFont="1" applyFill="1" applyBorder="1" applyAlignment="1">
      <alignment vertical="center"/>
    </xf>
    <xf numFmtId="0" fontId="28" fillId="2" borderId="18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vertical="center"/>
    </xf>
    <xf numFmtId="176" fontId="21" fillId="2" borderId="8" xfId="0" applyNumberFormat="1" applyFont="1" applyFill="1" applyBorder="1" applyAlignment="1">
      <alignment vertical="center"/>
    </xf>
    <xf numFmtId="0" fontId="27" fillId="2" borderId="18" xfId="0" applyFont="1" applyFill="1" applyBorder="1" applyAlignment="1">
      <alignment horizontal="center" vertical="center"/>
    </xf>
    <xf numFmtId="176" fontId="21" fillId="2" borderId="9" xfId="0" applyNumberFormat="1" applyFont="1" applyFill="1" applyBorder="1" applyAlignment="1">
      <alignment vertical="center"/>
    </xf>
    <xf numFmtId="0" fontId="27" fillId="2" borderId="21" xfId="0" applyFont="1" applyFill="1" applyBorder="1" applyAlignment="1">
      <alignment horizontal="center" vertical="center"/>
    </xf>
    <xf numFmtId="0" fontId="22" fillId="2" borderId="65" xfId="0" applyFont="1" applyFill="1" applyBorder="1" applyAlignment="1">
      <alignment vertical="center"/>
    </xf>
    <xf numFmtId="0" fontId="22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22" fillId="2" borderId="71" xfId="0" applyFont="1" applyFill="1" applyBorder="1" applyAlignment="1">
      <alignment vertical="center"/>
    </xf>
    <xf numFmtId="0" fontId="22" fillId="2" borderId="38" xfId="0" applyFont="1" applyFill="1" applyBorder="1" applyAlignment="1">
      <alignment vertical="center"/>
    </xf>
    <xf numFmtId="176" fontId="21" fillId="2" borderId="38" xfId="0" applyNumberFormat="1" applyFont="1" applyFill="1" applyBorder="1" applyAlignment="1">
      <alignment vertical="center"/>
    </xf>
    <xf numFmtId="0" fontId="27" fillId="2" borderId="17" xfId="0" applyFont="1" applyFill="1" applyBorder="1" applyAlignment="1">
      <alignment horizontal="center" vertical="center"/>
    </xf>
    <xf numFmtId="0" fontId="22" fillId="2" borderId="61" xfId="0" applyFont="1" applyFill="1" applyBorder="1" applyAlignment="1">
      <alignment vertical="center"/>
    </xf>
    <xf numFmtId="0" fontId="22" fillId="2" borderId="45" xfId="0" applyFont="1" applyFill="1" applyBorder="1" applyAlignment="1">
      <alignment vertical="center"/>
    </xf>
    <xf numFmtId="176" fontId="21" fillId="2" borderId="45" xfId="0" applyNumberFormat="1" applyFont="1" applyFill="1" applyBorder="1" applyAlignment="1">
      <alignment vertical="center"/>
    </xf>
    <xf numFmtId="0" fontId="27" fillId="2" borderId="77" xfId="0" applyFont="1" applyFill="1" applyBorder="1" applyAlignment="1">
      <alignment horizontal="center" vertical="center"/>
    </xf>
    <xf numFmtId="0" fontId="3" fillId="2" borderId="86" xfId="0" applyFont="1" applyFill="1" applyBorder="1" applyAlignment="1">
      <alignment horizontal="right" vertical="center"/>
    </xf>
    <xf numFmtId="0" fontId="3" fillId="2" borderId="88" xfId="0" applyFont="1" applyFill="1" applyBorder="1" applyAlignment="1">
      <alignment horizontal="right" vertical="center"/>
    </xf>
    <xf numFmtId="0" fontId="22" fillId="2" borderId="78" xfId="0" applyFont="1" applyFill="1" applyBorder="1" applyAlignment="1">
      <alignment vertical="center"/>
    </xf>
    <xf numFmtId="0" fontId="22" fillId="2" borderId="11" xfId="0" applyFont="1" applyFill="1" applyBorder="1" applyAlignment="1">
      <alignment vertical="center"/>
    </xf>
    <xf numFmtId="0" fontId="22" fillId="2" borderId="36" xfId="0" applyFont="1" applyFill="1" applyBorder="1" applyAlignment="1">
      <alignment vertical="center"/>
    </xf>
    <xf numFmtId="0" fontId="33" fillId="2" borderId="0" xfId="0" applyFont="1" applyFill="1"/>
    <xf numFmtId="0" fontId="31" fillId="2" borderId="48" xfId="0" applyFont="1" applyFill="1" applyBorder="1" applyAlignment="1">
      <alignment vertical="center"/>
    </xf>
    <xf numFmtId="0" fontId="33" fillId="2" borderId="46" xfId="0" applyFont="1" applyFill="1" applyBorder="1" applyAlignment="1">
      <alignment vertical="top"/>
    </xf>
    <xf numFmtId="0" fontId="33" fillId="2" borderId="46" xfId="0" applyFont="1" applyFill="1" applyBorder="1" applyAlignment="1">
      <alignment vertical="center"/>
    </xf>
    <xf numFmtId="0" fontId="22" fillId="2" borderId="96" xfId="0" applyFont="1" applyFill="1" applyBorder="1"/>
    <xf numFmtId="0" fontId="22" fillId="2" borderId="89" xfId="0" applyFont="1" applyFill="1" applyBorder="1"/>
    <xf numFmtId="176" fontId="21" fillId="2" borderId="97" xfId="0" applyNumberFormat="1" applyFont="1" applyFill="1" applyBorder="1" applyAlignment="1">
      <alignment vertical="center"/>
    </xf>
    <xf numFmtId="177" fontId="16" fillId="2" borderId="91" xfId="1" applyNumberFormat="1" applyFont="1" applyFill="1" applyBorder="1" applyAlignment="1" applyProtection="1">
      <alignment vertical="center"/>
      <protection locked="0"/>
    </xf>
    <xf numFmtId="0" fontId="3" fillId="2" borderId="98" xfId="0" applyFont="1" applyFill="1" applyBorder="1" applyAlignment="1">
      <alignment horizontal="right" vertical="center"/>
    </xf>
    <xf numFmtId="0" fontId="22" fillId="2" borderId="99" xfId="0" applyFont="1" applyFill="1" applyBorder="1" applyAlignment="1">
      <alignment vertical="center"/>
    </xf>
    <xf numFmtId="0" fontId="22" fillId="2" borderId="89" xfId="0" applyFont="1" applyFill="1" applyBorder="1" applyAlignment="1">
      <alignment vertical="center"/>
    </xf>
    <xf numFmtId="176" fontId="21" fillId="2" borderId="89" xfId="0" applyNumberFormat="1" applyFont="1" applyFill="1" applyBorder="1" applyAlignment="1">
      <alignment vertical="center"/>
    </xf>
    <xf numFmtId="0" fontId="27" fillId="2" borderId="90" xfId="0" applyFont="1" applyFill="1" applyBorder="1" applyAlignment="1">
      <alignment horizontal="center" vertical="center"/>
    </xf>
    <xf numFmtId="177" fontId="16" fillId="2" borderId="100" xfId="1" applyNumberFormat="1" applyFont="1" applyFill="1" applyBorder="1" applyAlignment="1" applyProtection="1">
      <alignment horizontal="right" vertical="center"/>
      <protection locked="0"/>
    </xf>
    <xf numFmtId="0" fontId="3" fillId="2" borderId="101" xfId="0" applyFont="1" applyFill="1" applyBorder="1" applyAlignment="1">
      <alignment horizontal="right" vertical="center"/>
    </xf>
    <xf numFmtId="0" fontId="23" fillId="2" borderId="28" xfId="0" applyFont="1" applyFill="1" applyBorder="1" applyAlignment="1">
      <alignment vertical="center"/>
    </xf>
    <xf numFmtId="0" fontId="22" fillId="2" borderId="95" xfId="0" applyFont="1" applyFill="1" applyBorder="1" applyAlignment="1">
      <alignment vertical="center"/>
    </xf>
    <xf numFmtId="176" fontId="27" fillId="2" borderId="90" xfId="0" applyNumberFormat="1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1" fillId="2" borderId="54" xfId="0" applyFont="1" applyFill="1" applyBorder="1"/>
    <xf numFmtId="0" fontId="3" fillId="2" borderId="33" xfId="0" applyFont="1" applyFill="1" applyBorder="1" applyAlignment="1">
      <alignment horizontal="center" vertical="center"/>
    </xf>
    <xf numFmtId="0" fontId="3" fillId="2" borderId="45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5" xfId="0" applyFont="1" applyFill="1" applyBorder="1"/>
    <xf numFmtId="0" fontId="7" fillId="2" borderId="33" xfId="0" applyFont="1" applyFill="1" applyBorder="1" applyAlignment="1">
      <alignment horizontal="center" vertical="center"/>
    </xf>
    <xf numFmtId="0" fontId="7" fillId="2" borderId="45" xfId="0" applyFont="1" applyFill="1" applyBorder="1"/>
    <xf numFmtId="0" fontId="39" fillId="2" borderId="61" xfId="0" applyFont="1" applyFill="1" applyBorder="1" applyAlignment="1">
      <alignment horizontal="left" vertical="center"/>
    </xf>
    <xf numFmtId="0" fontId="39" fillId="2" borderId="0" xfId="0" applyFont="1" applyFill="1" applyAlignment="1">
      <alignment horizontal="left" vertical="center"/>
    </xf>
    <xf numFmtId="0" fontId="39" fillId="2" borderId="19" xfId="0" applyFont="1" applyFill="1" applyBorder="1" applyAlignment="1">
      <alignment horizontal="left" vertical="center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19" fillId="2" borderId="15" xfId="0" applyFont="1" applyFill="1" applyBorder="1" applyAlignment="1" applyProtection="1">
      <alignment vertical="center"/>
      <protection locked="0"/>
    </xf>
    <xf numFmtId="0" fontId="19" fillId="2" borderId="14" xfId="0" applyFont="1" applyFill="1" applyBorder="1" applyAlignment="1" applyProtection="1">
      <alignment vertical="center"/>
      <protection locked="0"/>
    </xf>
    <xf numFmtId="0" fontId="19" fillId="2" borderId="3" xfId="0" applyFont="1" applyFill="1" applyBorder="1" applyAlignment="1" applyProtection="1">
      <alignment vertical="center"/>
      <protection locked="0"/>
    </xf>
    <xf numFmtId="0" fontId="19" fillId="2" borderId="1" xfId="0" applyFont="1" applyFill="1" applyBorder="1" applyAlignment="1" applyProtection="1">
      <alignment vertical="center"/>
      <protection locked="0"/>
    </xf>
    <xf numFmtId="0" fontId="19" fillId="2" borderId="13" xfId="0" applyFont="1" applyFill="1" applyBorder="1" applyAlignment="1" applyProtection="1">
      <alignment vertical="center"/>
      <protection locked="0"/>
    </xf>
    <xf numFmtId="0" fontId="37" fillId="2" borderId="0" xfId="0" applyFont="1" applyFill="1" applyAlignment="1" applyProtection="1">
      <alignment horizontal="right" vertical="center"/>
      <protection locked="0"/>
    </xf>
    <xf numFmtId="0" fontId="38" fillId="2" borderId="0" xfId="0" applyFont="1" applyFill="1" applyAlignment="1" applyProtection="1">
      <alignment horizontal="right" vertical="center"/>
      <protection locked="0"/>
    </xf>
    <xf numFmtId="0" fontId="38" fillId="2" borderId="31" xfId="0" applyFont="1" applyFill="1" applyBorder="1" applyAlignment="1" applyProtection="1">
      <alignment horizontal="right" vertical="center"/>
      <protection locked="0"/>
    </xf>
    <xf numFmtId="0" fontId="38" fillId="2" borderId="1" xfId="0" applyFont="1" applyFill="1" applyBorder="1" applyAlignment="1" applyProtection="1">
      <alignment horizontal="right" vertical="center"/>
      <protection locked="0"/>
    </xf>
    <xf numFmtId="0" fontId="38" fillId="2" borderId="30" xfId="0" applyFont="1" applyFill="1" applyBorder="1" applyAlignment="1" applyProtection="1">
      <alignment horizontal="right" vertical="center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right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24" fillId="2" borderId="82" xfId="0" applyFont="1" applyFill="1" applyBorder="1" applyAlignment="1">
      <alignment horizontal="center" vertical="center"/>
    </xf>
    <xf numFmtId="0" fontId="24" fillId="2" borderId="81" xfId="0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center" vertical="center"/>
    </xf>
    <xf numFmtId="3" fontId="45" fillId="2" borderId="80" xfId="0" applyNumberFormat="1" applyFont="1" applyFill="1" applyBorder="1" applyAlignment="1">
      <alignment horizontal="right" vertical="center"/>
    </xf>
    <xf numFmtId="3" fontId="45" fillId="2" borderId="92" xfId="0" applyNumberFormat="1" applyFont="1" applyFill="1" applyBorder="1" applyAlignment="1">
      <alignment horizontal="right" vertical="center"/>
    </xf>
    <xf numFmtId="3" fontId="45" fillId="2" borderId="93" xfId="0" applyNumberFormat="1" applyFont="1" applyFill="1" applyBorder="1" applyAlignment="1">
      <alignment horizontal="right" vertical="center"/>
    </xf>
    <xf numFmtId="0" fontId="45" fillId="2" borderId="80" xfId="0" applyFont="1" applyFill="1" applyBorder="1" applyAlignment="1">
      <alignment horizontal="right" vertical="center"/>
    </xf>
    <xf numFmtId="0" fontId="45" fillId="2" borderId="93" xfId="0" applyFont="1" applyFill="1" applyBorder="1" applyAlignment="1">
      <alignment horizontal="right" vertical="center"/>
    </xf>
    <xf numFmtId="3" fontId="45" fillId="2" borderId="79" xfId="0" applyNumberFormat="1" applyFont="1" applyFill="1" applyBorder="1" applyAlignment="1">
      <alignment horizontal="right" vertical="center"/>
    </xf>
    <xf numFmtId="177" fontId="44" fillId="2" borderId="72" xfId="1" applyNumberFormat="1" applyFont="1" applyFill="1" applyBorder="1" applyAlignment="1" applyProtection="1">
      <alignment vertical="center"/>
      <protection locked="0"/>
    </xf>
    <xf numFmtId="177" fontId="44" fillId="2" borderId="64" xfId="1" applyNumberFormat="1" applyFont="1" applyFill="1" applyBorder="1" applyAlignment="1" applyProtection="1">
      <alignment vertical="center"/>
      <protection locked="0"/>
    </xf>
    <xf numFmtId="0" fontId="31" fillId="2" borderId="56" xfId="0" applyFont="1" applyFill="1" applyBorder="1" applyAlignment="1">
      <alignment horizontal="center"/>
    </xf>
    <xf numFmtId="0" fontId="31" fillId="2" borderId="48" xfId="0" applyFont="1" applyFill="1" applyBorder="1" applyAlignment="1">
      <alignment horizontal="center"/>
    </xf>
    <xf numFmtId="0" fontId="31" fillId="2" borderId="49" xfId="0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0" fontId="35" fillId="2" borderId="48" xfId="0" applyFont="1" applyFill="1" applyBorder="1" applyAlignment="1">
      <alignment horizontal="left" vertical="center" wrapText="1"/>
    </xf>
    <xf numFmtId="0" fontId="35" fillId="2" borderId="48" xfId="0" applyFont="1" applyFill="1" applyBorder="1" applyAlignment="1">
      <alignment horizontal="left" vertical="center"/>
    </xf>
    <xf numFmtId="0" fontId="35" fillId="2" borderId="58" xfId="0" applyFont="1" applyFill="1" applyBorder="1" applyAlignment="1">
      <alignment horizontal="left" vertical="center"/>
    </xf>
    <xf numFmtId="0" fontId="35" fillId="2" borderId="46" xfId="0" applyFont="1" applyFill="1" applyBorder="1" applyAlignment="1">
      <alignment horizontal="left" vertical="center"/>
    </xf>
    <xf numFmtId="0" fontId="35" fillId="2" borderId="47" xfId="0" applyFont="1" applyFill="1" applyBorder="1" applyAlignment="1">
      <alignment horizontal="left" vertical="center"/>
    </xf>
    <xf numFmtId="0" fontId="8" fillId="2" borderId="74" xfId="0" applyFont="1" applyFill="1" applyBorder="1" applyAlignment="1">
      <alignment vertical="center"/>
    </xf>
    <xf numFmtId="0" fontId="8" fillId="2" borderId="75" xfId="0" applyFont="1" applyFill="1" applyBorder="1" applyAlignment="1">
      <alignment vertical="center"/>
    </xf>
    <xf numFmtId="0" fontId="8" fillId="2" borderId="76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/>
    </xf>
    <xf numFmtId="0" fontId="43" fillId="2" borderId="34" xfId="0" applyFont="1" applyFill="1" applyBorder="1" applyAlignment="1">
      <alignment horizontal="center" vertical="center" textRotation="255"/>
    </xf>
    <xf numFmtId="0" fontId="3" fillId="2" borderId="59" xfId="0" applyFont="1" applyFill="1" applyBorder="1" applyAlignment="1">
      <alignment horizontal="center" vertical="center"/>
    </xf>
    <xf numFmtId="0" fontId="3" fillId="2" borderId="11" xfId="0" applyFont="1" applyFill="1" applyBorder="1"/>
    <xf numFmtId="0" fontId="3" fillId="2" borderId="52" xfId="0" applyFont="1" applyFill="1" applyBorder="1"/>
    <xf numFmtId="0" fontId="23" fillId="2" borderId="51" xfId="0" applyFont="1" applyFill="1" applyBorder="1" applyAlignment="1">
      <alignment horizontal="center" vertical="center"/>
    </xf>
    <xf numFmtId="0" fontId="23" fillId="2" borderId="81" xfId="0" applyFont="1" applyFill="1" applyBorder="1" applyAlignment="1">
      <alignment horizontal="center" vertical="center"/>
    </xf>
    <xf numFmtId="0" fontId="22" fillId="2" borderId="61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4" fillId="2" borderId="51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/>
    </xf>
    <xf numFmtId="0" fontId="37" fillId="2" borderId="15" xfId="0" applyFont="1" applyFill="1" applyBorder="1" applyAlignment="1" applyProtection="1">
      <alignment horizontal="right" vertical="center"/>
      <protection locked="0"/>
    </xf>
    <xf numFmtId="0" fontId="38" fillId="2" borderId="15" xfId="0" applyFont="1" applyFill="1" applyBorder="1" applyAlignment="1" applyProtection="1">
      <alignment horizontal="right" vertical="center"/>
      <protection locked="0"/>
    </xf>
    <xf numFmtId="0" fontId="38" fillId="2" borderId="35" xfId="0" applyFont="1" applyFill="1" applyBorder="1" applyAlignment="1" applyProtection="1">
      <alignment horizontal="right" vertical="center"/>
      <protection locked="0"/>
    </xf>
    <xf numFmtId="0" fontId="3" fillId="2" borderId="5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9" fontId="17" fillId="2" borderId="53" xfId="1" applyNumberFormat="1" applyFont="1" applyFill="1" applyBorder="1" applyAlignment="1" applyProtection="1">
      <alignment vertical="center"/>
    </xf>
    <xf numFmtId="179" fontId="17" fillId="2" borderId="48" xfId="1" applyNumberFormat="1" applyFont="1" applyFill="1" applyBorder="1" applyAlignment="1" applyProtection="1">
      <alignment vertical="center"/>
    </xf>
    <xf numFmtId="179" fontId="17" fillId="2" borderId="3" xfId="1" applyNumberFormat="1" applyFont="1" applyFill="1" applyBorder="1" applyAlignment="1" applyProtection="1">
      <alignment vertical="center"/>
    </xf>
    <xf numFmtId="179" fontId="17" fillId="2" borderId="1" xfId="1" applyNumberFormat="1" applyFont="1" applyFill="1" applyBorder="1" applyAlignment="1" applyProtection="1">
      <alignment vertical="center"/>
    </xf>
    <xf numFmtId="0" fontId="37" fillId="2" borderId="35" xfId="0" applyFont="1" applyFill="1" applyBorder="1" applyAlignment="1" applyProtection="1">
      <alignment horizontal="right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15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right" vertical="center"/>
      <protection locked="0"/>
    </xf>
    <xf numFmtId="0" fontId="4" fillId="2" borderId="12" xfId="0" applyFont="1" applyFill="1" applyBorder="1" applyAlignment="1" applyProtection="1">
      <alignment horizontal="right" vertical="center"/>
      <protection locked="0"/>
    </xf>
    <xf numFmtId="0" fontId="1" fillId="2" borderId="60" xfId="0" applyFont="1" applyFill="1" applyBorder="1" applyAlignment="1">
      <alignment horizontal="center" vertical="center"/>
    </xf>
    <xf numFmtId="0" fontId="0" fillId="2" borderId="54" xfId="0" applyFill="1" applyBorder="1"/>
    <xf numFmtId="0" fontId="0" fillId="2" borderId="33" xfId="0" applyFill="1" applyBorder="1"/>
    <xf numFmtId="0" fontId="0" fillId="2" borderId="45" xfId="0" applyFill="1" applyBorder="1"/>
    <xf numFmtId="0" fontId="3" fillId="2" borderId="62" xfId="0" applyFont="1" applyFill="1" applyBorder="1" applyAlignment="1">
      <alignment horizontal="center" vertical="center"/>
    </xf>
    <xf numFmtId="0" fontId="3" fillId="2" borderId="60" xfId="0" applyFont="1" applyFill="1" applyBorder="1" applyAlignment="1">
      <alignment horizontal="center" vertical="center"/>
    </xf>
    <xf numFmtId="20" fontId="3" fillId="2" borderId="56" xfId="0" applyNumberFormat="1" applyFont="1" applyFill="1" applyBorder="1" applyAlignment="1">
      <alignment horizontal="center" vertical="center"/>
    </xf>
    <xf numFmtId="20" fontId="3" fillId="2" borderId="57" xfId="0" applyNumberFormat="1" applyFont="1" applyFill="1" applyBorder="1"/>
    <xf numFmtId="20" fontId="3" fillId="2" borderId="33" xfId="0" applyNumberFormat="1" applyFont="1" applyFill="1" applyBorder="1"/>
    <xf numFmtId="20" fontId="3" fillId="2" borderId="45" xfId="0" applyNumberFormat="1" applyFont="1" applyFill="1" applyBorder="1"/>
    <xf numFmtId="178" fontId="18" fillId="2" borderId="53" xfId="0" applyNumberFormat="1" applyFont="1" applyFill="1" applyBorder="1" applyAlignment="1" applyProtection="1">
      <alignment horizontal="center" vertical="center"/>
      <protection locked="0"/>
    </xf>
    <xf numFmtId="178" fontId="18" fillId="2" borderId="48" xfId="0" applyNumberFormat="1" applyFont="1" applyFill="1" applyBorder="1" applyAlignment="1" applyProtection="1">
      <alignment horizontal="center" vertical="center"/>
      <protection locked="0"/>
    </xf>
    <xf numFmtId="178" fontId="18" fillId="2" borderId="55" xfId="0" applyNumberFormat="1" applyFont="1" applyFill="1" applyBorder="1" applyAlignment="1" applyProtection="1">
      <alignment horizontal="center" vertical="center"/>
      <protection locked="0"/>
    </xf>
    <xf numFmtId="178" fontId="18" fillId="2" borderId="3" xfId="0" applyNumberFormat="1" applyFont="1" applyFill="1" applyBorder="1" applyAlignment="1" applyProtection="1">
      <alignment horizontal="center" vertical="center"/>
      <protection locked="0"/>
    </xf>
    <xf numFmtId="178" fontId="18" fillId="2" borderId="1" xfId="0" applyNumberFormat="1" applyFont="1" applyFill="1" applyBorder="1" applyAlignment="1" applyProtection="1">
      <alignment horizontal="center" vertical="center"/>
      <protection locked="0"/>
    </xf>
    <xf numFmtId="178" fontId="18" fillId="2" borderId="30" xfId="0" applyNumberFormat="1" applyFont="1" applyFill="1" applyBorder="1" applyAlignment="1" applyProtection="1">
      <alignment horizontal="center" vertical="center"/>
      <protection locked="0"/>
    </xf>
    <xf numFmtId="3" fontId="45" fillId="2" borderId="80" xfId="0" applyNumberFormat="1" applyFont="1" applyFill="1" applyBorder="1" applyAlignment="1">
      <alignment vertical="center"/>
    </xf>
    <xf numFmtId="3" fontId="45" fillId="2" borderId="92" xfId="0" applyNumberFormat="1" applyFont="1" applyFill="1" applyBorder="1" applyAlignment="1">
      <alignment vertical="center"/>
    </xf>
    <xf numFmtId="3" fontId="45" fillId="2" borderId="93" xfId="0" applyNumberFormat="1" applyFont="1" applyFill="1" applyBorder="1" applyAlignment="1">
      <alignment vertical="center"/>
    </xf>
    <xf numFmtId="3" fontId="45" fillId="2" borderId="79" xfId="0" applyNumberFormat="1" applyFont="1" applyFill="1" applyBorder="1" applyAlignment="1">
      <alignment vertical="center"/>
    </xf>
    <xf numFmtId="177" fontId="44" fillId="2" borderId="73" xfId="1" applyNumberFormat="1" applyFont="1" applyFill="1" applyBorder="1" applyAlignment="1" applyProtection="1">
      <alignment vertical="center"/>
      <protection locked="0"/>
    </xf>
    <xf numFmtId="177" fontId="44" fillId="2" borderId="63" xfId="1" applyNumberFormat="1" applyFont="1" applyFill="1" applyBorder="1" applyAlignment="1" applyProtection="1">
      <alignment vertical="center"/>
      <protection locked="0"/>
    </xf>
    <xf numFmtId="0" fontId="3" fillId="2" borderId="32" xfId="0" applyFont="1" applyFill="1" applyBorder="1" applyAlignment="1">
      <alignment horizontal="right" vertical="center"/>
    </xf>
    <xf numFmtId="0" fontId="3" fillId="2" borderId="30" xfId="0" applyFont="1" applyFill="1" applyBorder="1" applyAlignment="1">
      <alignment horizontal="right" vertical="center"/>
    </xf>
    <xf numFmtId="0" fontId="3" fillId="2" borderId="94" xfId="0" applyFont="1" applyFill="1" applyBorder="1" applyAlignment="1">
      <alignment horizontal="right" vertical="center"/>
    </xf>
    <xf numFmtId="0" fontId="3" fillId="2" borderId="35" xfId="0" applyFont="1" applyFill="1" applyBorder="1" applyAlignment="1">
      <alignment horizontal="right" vertical="center"/>
    </xf>
    <xf numFmtId="0" fontId="3" fillId="2" borderId="70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66" xfId="0" applyFont="1" applyFill="1" applyBorder="1" applyAlignment="1">
      <alignment horizontal="right" vertical="center"/>
    </xf>
    <xf numFmtId="0" fontId="41" fillId="2" borderId="78" xfId="0" applyFont="1" applyFill="1" applyBorder="1" applyAlignment="1">
      <alignment horizontal="center" vertical="top"/>
    </xf>
    <xf numFmtId="0" fontId="41" fillId="2" borderId="11" xfId="0" applyFont="1" applyFill="1" applyBorder="1" applyAlignment="1">
      <alignment horizontal="center" vertical="top"/>
    </xf>
    <xf numFmtId="0" fontId="41" fillId="2" borderId="52" xfId="0" applyFont="1" applyFill="1" applyBorder="1" applyAlignment="1">
      <alignment horizontal="center" vertical="top"/>
    </xf>
    <xf numFmtId="177" fontId="42" fillId="2" borderId="10" xfId="1" applyNumberFormat="1" applyFont="1" applyFill="1" applyBorder="1" applyAlignment="1" applyProtection="1">
      <alignment horizontal="center" vertical="center"/>
    </xf>
    <xf numFmtId="177" fontId="42" fillId="2" borderId="11" xfId="1" applyNumberFormat="1" applyFont="1" applyFill="1" applyBorder="1" applyAlignment="1" applyProtection="1">
      <alignment horizontal="center" vertical="center"/>
    </xf>
    <xf numFmtId="0" fontId="42" fillId="2" borderId="78" xfId="0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0" fontId="42" fillId="2" borderId="12" xfId="0" applyFont="1" applyFill="1" applyBorder="1" applyAlignment="1">
      <alignment horizontal="center" vertical="center"/>
    </xf>
    <xf numFmtId="0" fontId="40" fillId="2" borderId="78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40" fillId="2" borderId="52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179" fontId="44" fillId="2" borderId="78" xfId="1" applyNumberFormat="1" applyFont="1" applyFill="1" applyBorder="1" applyAlignment="1" applyProtection="1">
      <alignment vertical="center"/>
    </xf>
    <xf numFmtId="179" fontId="44" fillId="2" borderId="11" xfId="1" applyNumberFormat="1" applyFont="1" applyFill="1" applyBorder="1" applyAlignment="1" applyProtection="1">
      <alignment vertical="center"/>
    </xf>
    <xf numFmtId="0" fontId="32" fillId="2" borderId="61" xfId="0" applyFont="1" applyFill="1" applyBorder="1" applyAlignment="1" applyProtection="1">
      <alignment vertical="center"/>
      <protection locked="0"/>
    </xf>
    <xf numFmtId="0" fontId="32" fillId="2" borderId="0" xfId="0" applyFont="1" applyFill="1" applyAlignment="1" applyProtection="1">
      <alignment vertical="center"/>
      <protection locked="0"/>
    </xf>
    <xf numFmtId="0" fontId="32" fillId="2" borderId="19" xfId="0" applyFont="1" applyFill="1" applyBorder="1" applyAlignment="1" applyProtection="1">
      <alignment vertical="center"/>
      <protection locked="0"/>
    </xf>
    <xf numFmtId="3" fontId="32" fillId="2" borderId="0" xfId="0" applyNumberFormat="1" applyFont="1" applyFill="1" applyAlignment="1" applyProtection="1">
      <alignment vertical="center"/>
      <protection locked="0"/>
    </xf>
    <xf numFmtId="180" fontId="32" fillId="2" borderId="0" xfId="1" applyNumberFormat="1" applyFont="1" applyFill="1" applyBorder="1" applyAlignment="1" applyProtection="1">
      <alignment vertical="center"/>
      <protection locked="0"/>
    </xf>
    <xf numFmtId="0" fontId="32" fillId="2" borderId="19" xfId="0" applyFont="1" applyFill="1" applyBorder="1" applyAlignment="1" applyProtection="1">
      <alignment horizontal="right" vertical="center"/>
      <protection locked="0"/>
    </xf>
    <xf numFmtId="3" fontId="32" fillId="2" borderId="0" xfId="0" applyNumberFormat="1" applyFont="1" applyFill="1" applyAlignment="1" applyProtection="1">
      <alignment horizontal="center" vertical="center"/>
      <protection locked="0"/>
    </xf>
    <xf numFmtId="177" fontId="32" fillId="2" borderId="0" xfId="1" applyNumberFormat="1" applyFont="1" applyFill="1" applyBorder="1" applyAlignment="1" applyProtection="1">
      <alignment vertical="center"/>
      <protection locked="0"/>
    </xf>
    <xf numFmtId="0" fontId="32" fillId="2" borderId="64" xfId="0" applyFont="1" applyFill="1" applyBorder="1" applyAlignment="1" applyProtection="1">
      <alignment vertical="center"/>
      <protection locked="0"/>
    </xf>
    <xf numFmtId="0" fontId="32" fillId="2" borderId="1" xfId="0" applyFont="1" applyFill="1" applyBorder="1" applyAlignment="1" applyProtection="1">
      <alignment vertical="center"/>
      <protection locked="0"/>
    </xf>
    <xf numFmtId="0" fontId="32" fillId="2" borderId="13" xfId="0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2"/>
  <sheetViews>
    <sheetView tabSelected="1" zoomScale="80" zoomScaleNormal="80" workbookViewId="0">
      <selection activeCell="C2" sqref="C2:G3"/>
    </sheetView>
  </sheetViews>
  <sheetFormatPr defaultColWidth="9" defaultRowHeight="13" x14ac:dyDescent="0.2"/>
  <cols>
    <col min="1" max="1" width="5.36328125" style="1" customWidth="1"/>
    <col min="2" max="2" width="12.90625" style="1" customWidth="1"/>
    <col min="3" max="3" width="9.453125" style="1" customWidth="1"/>
    <col min="4" max="4" width="13.26953125" style="1" customWidth="1"/>
    <col min="5" max="5" width="9.08984375" style="1" customWidth="1"/>
    <col min="6" max="6" width="12.08984375" style="1" customWidth="1"/>
    <col min="7" max="7" width="9.36328125" style="1" customWidth="1"/>
    <col min="8" max="8" width="15.7265625" style="1" customWidth="1"/>
    <col min="9" max="9" width="8" style="1" customWidth="1"/>
    <col min="10" max="10" width="14" style="1" customWidth="1"/>
    <col min="11" max="11" width="9.453125" style="1" customWidth="1"/>
    <col min="12" max="12" width="14.6328125" style="1" customWidth="1"/>
    <col min="13" max="13" width="8.453125" style="1" customWidth="1"/>
    <col min="14" max="14" width="3.08984375" style="1" customWidth="1"/>
    <col min="15" max="15" width="9" style="1"/>
    <col min="16" max="16" width="9.453125" style="1" bestFit="1" customWidth="1"/>
    <col min="17" max="16384" width="9" style="1"/>
  </cols>
  <sheetData>
    <row r="1" spans="1:18" ht="33.75" customHeight="1" thickBot="1" x14ac:dyDescent="0.25">
      <c r="A1" s="38" t="s">
        <v>94</v>
      </c>
      <c r="B1" s="38"/>
      <c r="C1" s="38"/>
      <c r="D1" s="38"/>
      <c r="E1" s="38"/>
      <c r="F1" s="38"/>
      <c r="G1" s="38"/>
      <c r="H1" s="38"/>
      <c r="I1" s="38"/>
      <c r="J1" s="204" t="s">
        <v>84</v>
      </c>
      <c r="K1" s="204"/>
      <c r="L1" s="204"/>
      <c r="M1" s="204"/>
    </row>
    <row r="2" spans="1:18" ht="24.75" customHeight="1" x14ac:dyDescent="0.2">
      <c r="A2" s="230" t="s">
        <v>0</v>
      </c>
      <c r="B2" s="231"/>
      <c r="C2" s="234"/>
      <c r="D2" s="235"/>
      <c r="E2" s="235"/>
      <c r="F2" s="235"/>
      <c r="G2" s="236"/>
      <c r="H2" s="228" t="s">
        <v>9</v>
      </c>
      <c r="I2" s="212">
        <f>SUM(I13,F27:F35,F36:F48,L27:L34,L37:L47)</f>
        <v>0</v>
      </c>
      <c r="J2" s="213"/>
      <c r="K2" s="213"/>
      <c r="L2" s="213"/>
      <c r="M2" s="208" t="s">
        <v>3</v>
      </c>
    </row>
    <row r="3" spans="1:18" ht="24.75" customHeight="1" x14ac:dyDescent="0.2">
      <c r="A3" s="232"/>
      <c r="B3" s="233"/>
      <c r="C3" s="237"/>
      <c r="D3" s="238"/>
      <c r="E3" s="238"/>
      <c r="F3" s="238"/>
      <c r="G3" s="239"/>
      <c r="H3" s="229"/>
      <c r="I3" s="214"/>
      <c r="J3" s="215"/>
      <c r="K3" s="215"/>
      <c r="L3" s="215"/>
      <c r="M3" s="209"/>
    </row>
    <row r="4" spans="1:18" ht="22.5" customHeight="1" x14ac:dyDescent="0.2">
      <c r="A4" s="135" t="s">
        <v>20</v>
      </c>
      <c r="B4" s="225"/>
      <c r="C4" s="39" t="s">
        <v>12</v>
      </c>
      <c r="D4" s="205"/>
      <c r="E4" s="205"/>
      <c r="F4" s="205"/>
      <c r="G4" s="216"/>
      <c r="H4" s="210" t="s">
        <v>13</v>
      </c>
      <c r="I4" s="217"/>
      <c r="J4" s="218"/>
      <c r="K4" s="218"/>
      <c r="L4" s="16"/>
      <c r="M4" s="17"/>
    </row>
    <row r="5" spans="1:18" ht="22.5" customHeight="1" x14ac:dyDescent="0.2">
      <c r="A5" s="226"/>
      <c r="B5" s="227"/>
      <c r="C5" s="140" t="s">
        <v>14</v>
      </c>
      <c r="D5" s="153" t="s">
        <v>67</v>
      </c>
      <c r="E5" s="154"/>
      <c r="F5" s="154"/>
      <c r="G5" s="155"/>
      <c r="H5" s="211"/>
      <c r="I5" s="219"/>
      <c r="J5" s="220"/>
      <c r="K5" s="220"/>
      <c r="L5" s="18"/>
      <c r="M5" s="19"/>
    </row>
    <row r="6" spans="1:18" ht="15" customHeight="1" x14ac:dyDescent="0.2">
      <c r="A6" s="226"/>
      <c r="B6" s="227"/>
      <c r="C6" s="140"/>
      <c r="D6" s="156"/>
      <c r="E6" s="156"/>
      <c r="F6" s="156"/>
      <c r="G6" s="157"/>
      <c r="H6" s="210" t="s">
        <v>15</v>
      </c>
      <c r="I6" s="147"/>
      <c r="J6" s="148"/>
      <c r="K6" s="148"/>
      <c r="L6" s="148"/>
      <c r="M6" s="149"/>
    </row>
    <row r="7" spans="1:18" ht="23.25" customHeight="1" x14ac:dyDescent="0.25">
      <c r="A7" s="142" t="s">
        <v>16</v>
      </c>
      <c r="B7" s="143"/>
      <c r="C7" s="40" t="s">
        <v>17</v>
      </c>
      <c r="D7" s="162"/>
      <c r="E7" s="162"/>
      <c r="F7" s="222" t="s">
        <v>66</v>
      </c>
      <c r="G7" s="223"/>
      <c r="H7" s="224"/>
      <c r="I7" s="150"/>
      <c r="J7" s="151"/>
      <c r="K7" s="151"/>
      <c r="L7" s="151"/>
      <c r="M7" s="152"/>
    </row>
    <row r="8" spans="1:18" ht="24" customHeight="1" x14ac:dyDescent="0.2">
      <c r="A8" s="135" t="s">
        <v>18</v>
      </c>
      <c r="B8" s="136"/>
      <c r="C8" s="139" t="s">
        <v>14</v>
      </c>
      <c r="D8" s="205" t="s">
        <v>68</v>
      </c>
      <c r="E8" s="206"/>
      <c r="F8" s="206"/>
      <c r="G8" s="207"/>
      <c r="H8" s="41" t="s">
        <v>8</v>
      </c>
      <c r="I8" s="158"/>
      <c r="J8" s="159"/>
      <c r="K8" s="159"/>
      <c r="L8" s="20"/>
      <c r="M8" s="21"/>
    </row>
    <row r="9" spans="1:18" ht="22.5" customHeight="1" x14ac:dyDescent="0.2">
      <c r="A9" s="137" t="s">
        <v>1</v>
      </c>
      <c r="B9" s="138"/>
      <c r="C9" s="140"/>
      <c r="D9" s="156"/>
      <c r="E9" s="156"/>
      <c r="F9" s="156"/>
      <c r="G9" s="157"/>
      <c r="H9" s="210" t="s">
        <v>2</v>
      </c>
      <c r="I9" s="160"/>
      <c r="J9" s="161"/>
      <c r="K9" s="161"/>
      <c r="L9" s="22"/>
      <c r="M9" s="23"/>
    </row>
    <row r="10" spans="1:18" ht="24" customHeight="1" x14ac:dyDescent="0.25">
      <c r="A10" s="142" t="s">
        <v>16</v>
      </c>
      <c r="B10" s="143"/>
      <c r="C10" s="40" t="s">
        <v>17</v>
      </c>
      <c r="D10" s="162"/>
      <c r="E10" s="162"/>
      <c r="F10" s="222" t="s">
        <v>66</v>
      </c>
      <c r="G10" s="223"/>
      <c r="H10" s="221"/>
      <c r="I10" s="163" t="s">
        <v>61</v>
      </c>
      <c r="J10" s="164"/>
      <c r="K10" s="164"/>
      <c r="L10" s="164"/>
      <c r="M10" s="165"/>
    </row>
    <row r="11" spans="1:18" ht="22.5" customHeight="1" x14ac:dyDescent="0.2">
      <c r="A11" s="135"/>
      <c r="B11" s="141"/>
      <c r="C11" s="42"/>
      <c r="D11" s="43"/>
      <c r="E11" s="43"/>
      <c r="F11" s="44"/>
      <c r="G11" s="44"/>
      <c r="H11" s="45"/>
      <c r="I11" s="46"/>
      <c r="J11" s="46"/>
      <c r="K11" s="44"/>
      <c r="L11" s="46"/>
      <c r="M11" s="47"/>
    </row>
    <row r="12" spans="1:18" ht="14.25" customHeight="1" x14ac:dyDescent="0.2">
      <c r="A12" s="54"/>
      <c r="B12" s="254" t="s">
        <v>92</v>
      </c>
      <c r="C12" s="255"/>
      <c r="D12" s="255"/>
      <c r="E12" s="256"/>
      <c r="F12" s="52" t="s">
        <v>89</v>
      </c>
      <c r="G12" s="257" t="s">
        <v>90</v>
      </c>
      <c r="H12" s="258"/>
      <c r="I12" s="259" t="s">
        <v>91</v>
      </c>
      <c r="J12" s="260"/>
      <c r="K12" s="261"/>
      <c r="L12" s="48"/>
      <c r="M12" s="49"/>
      <c r="O12" s="2"/>
      <c r="P12" s="2"/>
      <c r="Q12" s="2"/>
      <c r="R12" s="2"/>
    </row>
    <row r="13" spans="1:18" ht="39" customHeight="1" x14ac:dyDescent="0.2">
      <c r="A13" s="55"/>
      <c r="B13" s="262" t="s">
        <v>88</v>
      </c>
      <c r="C13" s="263"/>
      <c r="D13" s="263"/>
      <c r="E13" s="264"/>
      <c r="F13" s="53">
        <f>SUM(C15:C24,G15:G24,K15:K18)</f>
        <v>26190</v>
      </c>
      <c r="G13" s="265" t="s">
        <v>87</v>
      </c>
      <c r="H13" s="266"/>
      <c r="I13" s="267">
        <f>SUM(D15:D24,H15:H24,L15:L18)</f>
        <v>0</v>
      </c>
      <c r="J13" s="268"/>
      <c r="K13" s="65" t="str">
        <f>IF(I13&lt;=F13,"枚","over")</f>
        <v>枚</v>
      </c>
      <c r="L13" s="48"/>
      <c r="M13" s="49"/>
      <c r="O13" s="2"/>
      <c r="P13" s="2"/>
      <c r="Q13" s="2"/>
      <c r="R13" s="2"/>
    </row>
    <row r="14" spans="1:18" ht="8.25" customHeight="1" x14ac:dyDescent="0.2">
      <c r="A14" s="55"/>
      <c r="B14" s="56"/>
      <c r="C14" s="57"/>
      <c r="D14" s="37"/>
      <c r="E14" s="58"/>
      <c r="F14" s="50"/>
      <c r="G14" s="50"/>
      <c r="H14" s="50"/>
      <c r="I14" s="50"/>
      <c r="J14" s="59"/>
      <c r="K14" s="60"/>
      <c r="L14" s="50"/>
      <c r="M14" s="51"/>
      <c r="O14" s="2"/>
      <c r="P14" s="2"/>
      <c r="Q14" s="2"/>
      <c r="R14" s="2"/>
    </row>
    <row r="15" spans="1:18" ht="21.75" customHeight="1" x14ac:dyDescent="0.2">
      <c r="A15" s="194" t="s">
        <v>93</v>
      </c>
      <c r="B15" s="203" t="s">
        <v>24</v>
      </c>
      <c r="C15" s="243">
        <v>2580</v>
      </c>
      <c r="D15" s="245"/>
      <c r="E15" s="249" t="str">
        <f t="shared" ref="E15:E23" si="0">IF(D15&lt;=C15,"枚","over")</f>
        <v>枚</v>
      </c>
      <c r="F15" s="203" t="s">
        <v>28</v>
      </c>
      <c r="G15" s="174">
        <v>1700</v>
      </c>
      <c r="H15" s="245"/>
      <c r="I15" s="249" t="str">
        <f t="shared" ref="I15:I23" si="1">IF(H15&lt;=G15,"枚","over")</f>
        <v>枚</v>
      </c>
      <c r="J15" s="198" t="s">
        <v>78</v>
      </c>
      <c r="K15" s="174">
        <v>1880</v>
      </c>
      <c r="L15" s="245"/>
      <c r="M15" s="252" t="str">
        <f>IF(L15&lt;=K15,"枚","over")</f>
        <v>枚</v>
      </c>
      <c r="O15" s="2"/>
      <c r="P15" s="2"/>
      <c r="Q15" s="2"/>
      <c r="R15" s="2"/>
    </row>
    <row r="16" spans="1:18" ht="21.75" customHeight="1" x14ac:dyDescent="0.2">
      <c r="A16" s="194"/>
      <c r="B16" s="167"/>
      <c r="C16" s="242"/>
      <c r="D16" s="244"/>
      <c r="E16" s="248"/>
      <c r="F16" s="167"/>
      <c r="G16" s="171"/>
      <c r="H16" s="244"/>
      <c r="I16" s="248"/>
      <c r="J16" s="199"/>
      <c r="K16" s="171"/>
      <c r="L16" s="244"/>
      <c r="M16" s="253"/>
      <c r="O16" s="2"/>
      <c r="P16" s="2"/>
      <c r="Q16" s="2"/>
      <c r="R16" s="2"/>
    </row>
    <row r="17" spans="1:18" ht="21" customHeight="1" x14ac:dyDescent="0.2">
      <c r="A17" s="194"/>
      <c r="B17" s="166" t="s">
        <v>25</v>
      </c>
      <c r="C17" s="240">
        <v>3690</v>
      </c>
      <c r="D17" s="175"/>
      <c r="E17" s="246" t="str">
        <f t="shared" si="0"/>
        <v>枚</v>
      </c>
      <c r="F17" s="166" t="s">
        <v>29</v>
      </c>
      <c r="G17" s="169">
        <v>2680</v>
      </c>
      <c r="H17" s="175"/>
      <c r="I17" s="246" t="str">
        <f t="shared" si="1"/>
        <v>枚</v>
      </c>
      <c r="J17" s="166" t="s">
        <v>79</v>
      </c>
      <c r="K17" s="240">
        <v>1470</v>
      </c>
      <c r="L17" s="175"/>
      <c r="M17" s="250" t="str">
        <f>IF(L17&lt;=K17,"枚","over")</f>
        <v>枚</v>
      </c>
      <c r="O17" s="2"/>
      <c r="P17" s="2"/>
      <c r="Q17" s="2"/>
      <c r="R17" s="2"/>
    </row>
    <row r="18" spans="1:18" ht="21" customHeight="1" x14ac:dyDescent="0.2">
      <c r="A18" s="194"/>
      <c r="B18" s="167"/>
      <c r="C18" s="242"/>
      <c r="D18" s="244"/>
      <c r="E18" s="248"/>
      <c r="F18" s="167"/>
      <c r="G18" s="171"/>
      <c r="H18" s="244"/>
      <c r="I18" s="248"/>
      <c r="J18" s="168"/>
      <c r="K18" s="241"/>
      <c r="L18" s="176"/>
      <c r="M18" s="251"/>
      <c r="O18" s="2"/>
      <c r="P18" s="2"/>
      <c r="Q18" s="2"/>
      <c r="R18" s="2"/>
    </row>
    <row r="19" spans="1:18" ht="21" customHeight="1" x14ac:dyDescent="0.2">
      <c r="A19" s="194"/>
      <c r="B19" s="166" t="s">
        <v>26</v>
      </c>
      <c r="C19" s="240">
        <v>1750</v>
      </c>
      <c r="D19" s="175"/>
      <c r="E19" s="246" t="str">
        <f t="shared" si="0"/>
        <v>枚</v>
      </c>
      <c r="F19" s="166" t="s">
        <v>77</v>
      </c>
      <c r="G19" s="172">
        <v>660</v>
      </c>
      <c r="H19" s="175"/>
      <c r="I19" s="246" t="str">
        <f t="shared" si="1"/>
        <v>枚</v>
      </c>
      <c r="J19" s="269"/>
      <c r="K19" s="270"/>
      <c r="L19" s="270"/>
      <c r="M19" s="271"/>
      <c r="O19" s="2"/>
      <c r="P19" s="3"/>
      <c r="Q19" s="2"/>
      <c r="R19" s="2"/>
    </row>
    <row r="20" spans="1:18" ht="21" customHeight="1" x14ac:dyDescent="0.2">
      <c r="A20" s="194"/>
      <c r="B20" s="167"/>
      <c r="C20" s="242"/>
      <c r="D20" s="244"/>
      <c r="E20" s="248"/>
      <c r="F20" s="167"/>
      <c r="G20" s="173"/>
      <c r="H20" s="244"/>
      <c r="I20" s="248"/>
      <c r="J20" s="269"/>
      <c r="K20" s="272"/>
      <c r="L20" s="273"/>
      <c r="M20" s="274"/>
      <c r="O20" s="2"/>
      <c r="P20" s="3"/>
      <c r="Q20" s="2"/>
      <c r="R20" s="2"/>
    </row>
    <row r="21" spans="1:18" ht="21" customHeight="1" x14ac:dyDescent="0.2">
      <c r="A21" s="194"/>
      <c r="B21" s="166" t="s">
        <v>76</v>
      </c>
      <c r="C21" s="240">
        <v>4640</v>
      </c>
      <c r="D21" s="175"/>
      <c r="E21" s="246" t="str">
        <f t="shared" si="0"/>
        <v>枚</v>
      </c>
      <c r="F21" s="166" t="s">
        <v>30</v>
      </c>
      <c r="G21" s="169">
        <v>1760</v>
      </c>
      <c r="H21" s="175"/>
      <c r="I21" s="246" t="str">
        <f t="shared" si="1"/>
        <v>枚</v>
      </c>
      <c r="J21" s="269"/>
      <c r="K21" s="272"/>
      <c r="L21" s="273"/>
      <c r="M21" s="274"/>
      <c r="O21" s="2"/>
      <c r="P21" s="2"/>
      <c r="Q21" s="2"/>
      <c r="R21" s="2"/>
    </row>
    <row r="22" spans="1:18" ht="21" customHeight="1" x14ac:dyDescent="0.2">
      <c r="A22" s="194"/>
      <c r="B22" s="167"/>
      <c r="C22" s="242"/>
      <c r="D22" s="244"/>
      <c r="E22" s="248"/>
      <c r="F22" s="167"/>
      <c r="G22" s="171"/>
      <c r="H22" s="244"/>
      <c r="I22" s="248"/>
      <c r="J22" s="269"/>
      <c r="K22" s="272"/>
      <c r="L22" s="273"/>
      <c r="M22" s="274"/>
      <c r="O22" s="2"/>
      <c r="P22" s="2"/>
      <c r="Q22" s="2"/>
      <c r="R22" s="2"/>
    </row>
    <row r="23" spans="1:18" ht="21" customHeight="1" x14ac:dyDescent="0.2">
      <c r="A23" s="194"/>
      <c r="B23" s="166" t="s">
        <v>27</v>
      </c>
      <c r="C23" s="240">
        <v>1590</v>
      </c>
      <c r="D23" s="175"/>
      <c r="E23" s="246" t="str">
        <f t="shared" si="0"/>
        <v>枚</v>
      </c>
      <c r="F23" s="166" t="s">
        <v>31</v>
      </c>
      <c r="G23" s="169">
        <v>1790</v>
      </c>
      <c r="H23" s="175"/>
      <c r="I23" s="246" t="str">
        <f t="shared" si="1"/>
        <v>枚</v>
      </c>
      <c r="J23" s="269"/>
      <c r="K23" s="275"/>
      <c r="L23" s="276"/>
      <c r="M23" s="274"/>
      <c r="O23" s="2"/>
      <c r="P23" s="2"/>
      <c r="Q23" s="2"/>
      <c r="R23" s="2"/>
    </row>
    <row r="24" spans="1:18" ht="21" customHeight="1" x14ac:dyDescent="0.2">
      <c r="A24" s="194"/>
      <c r="B24" s="168"/>
      <c r="C24" s="241"/>
      <c r="D24" s="176"/>
      <c r="E24" s="247"/>
      <c r="F24" s="168"/>
      <c r="G24" s="170"/>
      <c r="H24" s="176"/>
      <c r="I24" s="247"/>
      <c r="J24" s="277"/>
      <c r="K24" s="278"/>
      <c r="L24" s="278"/>
      <c r="M24" s="279"/>
      <c r="O24" s="2"/>
      <c r="P24" s="2"/>
      <c r="Q24" s="2"/>
      <c r="R24" s="2"/>
    </row>
    <row r="25" spans="1:18" ht="7.5" customHeight="1" x14ac:dyDescent="0.2">
      <c r="A25" s="66"/>
      <c r="B25" s="67"/>
      <c r="C25" s="67"/>
      <c r="D25" s="67"/>
      <c r="E25" s="68"/>
      <c r="F25" s="68"/>
      <c r="G25" s="67"/>
      <c r="H25" s="67"/>
      <c r="I25" s="67"/>
      <c r="J25" s="67"/>
      <c r="K25" s="67"/>
      <c r="L25" s="68"/>
      <c r="M25" s="69"/>
    </row>
    <row r="26" spans="1:18" ht="22.5" customHeight="1" x14ac:dyDescent="0.2">
      <c r="A26" s="195" t="s">
        <v>85</v>
      </c>
      <c r="B26" s="196"/>
      <c r="C26" s="197"/>
      <c r="D26" s="70" t="s">
        <v>86</v>
      </c>
      <c r="E26" s="71" t="s">
        <v>5</v>
      </c>
      <c r="F26" s="191" t="s">
        <v>4</v>
      </c>
      <c r="G26" s="192"/>
      <c r="H26" s="189" t="s">
        <v>85</v>
      </c>
      <c r="I26" s="193"/>
      <c r="J26" s="70" t="s">
        <v>86</v>
      </c>
      <c r="K26" s="70" t="s">
        <v>5</v>
      </c>
      <c r="L26" s="189" t="s">
        <v>4</v>
      </c>
      <c r="M26" s="190"/>
      <c r="N26" s="4"/>
      <c r="O26" s="4"/>
    </row>
    <row r="27" spans="1:18" ht="27" customHeight="1" x14ac:dyDescent="0.2">
      <c r="A27" s="72" t="s">
        <v>75</v>
      </c>
      <c r="B27" s="73"/>
      <c r="C27" s="74"/>
      <c r="D27" s="75">
        <v>5660</v>
      </c>
      <c r="E27" s="76" t="s">
        <v>11</v>
      </c>
      <c r="F27" s="35"/>
      <c r="G27" s="62" t="str">
        <f t="shared" ref="G27:G33" si="2">IF(F27&lt;=D27,"枚","over")</f>
        <v>枚</v>
      </c>
      <c r="H27" s="95" t="s">
        <v>97</v>
      </c>
      <c r="I27" s="84"/>
      <c r="J27" s="96">
        <v>140</v>
      </c>
      <c r="K27" s="97" t="s">
        <v>6</v>
      </c>
      <c r="L27" s="14"/>
      <c r="M27" s="102" t="str">
        <f t="shared" ref="M27" si="3">IF(L27&lt;=J27,"枚","over")</f>
        <v>枚</v>
      </c>
      <c r="N27" s="3"/>
    </row>
    <row r="28" spans="1:18" ht="27" customHeight="1" x14ac:dyDescent="0.2">
      <c r="A28" s="72" t="s">
        <v>32</v>
      </c>
      <c r="B28" s="73"/>
      <c r="C28" s="74"/>
      <c r="D28" s="75">
        <v>3880</v>
      </c>
      <c r="E28" s="76" t="s">
        <v>11</v>
      </c>
      <c r="F28" s="36"/>
      <c r="G28" s="62" t="str">
        <f t="shared" si="2"/>
        <v>枚</v>
      </c>
      <c r="H28" s="95" t="s">
        <v>46</v>
      </c>
      <c r="I28" s="84"/>
      <c r="J28" s="96">
        <v>1960</v>
      </c>
      <c r="K28" s="97" t="s">
        <v>6</v>
      </c>
      <c r="L28" s="14"/>
      <c r="M28" s="102" t="str">
        <f t="shared" ref="M28:M34" si="4">IF(L28&lt;=J28,"枚","over")</f>
        <v>枚</v>
      </c>
      <c r="N28" s="3"/>
    </row>
    <row r="29" spans="1:18" ht="27" customHeight="1" x14ac:dyDescent="0.2">
      <c r="A29" s="72" t="s">
        <v>33</v>
      </c>
      <c r="B29" s="73"/>
      <c r="C29" s="74"/>
      <c r="D29" s="75">
        <v>1600</v>
      </c>
      <c r="E29" s="76" t="s">
        <v>11</v>
      </c>
      <c r="F29" s="6"/>
      <c r="G29" s="62" t="str">
        <f t="shared" si="2"/>
        <v>枚</v>
      </c>
      <c r="H29" s="83" t="s">
        <v>47</v>
      </c>
      <c r="I29" s="84"/>
      <c r="J29" s="96">
        <v>470</v>
      </c>
      <c r="K29" s="97" t="s">
        <v>6</v>
      </c>
      <c r="L29" s="14"/>
      <c r="M29" s="102" t="str">
        <f t="shared" si="4"/>
        <v>枚</v>
      </c>
      <c r="N29" s="3"/>
    </row>
    <row r="30" spans="1:18" ht="27" customHeight="1" x14ac:dyDescent="0.2">
      <c r="A30" s="77" t="s">
        <v>34</v>
      </c>
      <c r="B30" s="78"/>
      <c r="C30" s="79"/>
      <c r="D30" s="80">
        <v>930</v>
      </c>
      <c r="E30" s="81" t="s">
        <v>10</v>
      </c>
      <c r="F30" s="6"/>
      <c r="G30" s="62" t="str">
        <f t="shared" si="2"/>
        <v>枚</v>
      </c>
      <c r="H30" s="91" t="s">
        <v>48</v>
      </c>
      <c r="I30" s="84"/>
      <c r="J30" s="98">
        <v>280</v>
      </c>
      <c r="K30" s="99" t="s">
        <v>6</v>
      </c>
      <c r="L30" s="14"/>
      <c r="M30" s="102" t="str">
        <f t="shared" si="4"/>
        <v>枚</v>
      </c>
      <c r="N30" s="3"/>
    </row>
    <row r="31" spans="1:18" ht="27" customHeight="1" x14ac:dyDescent="0.2">
      <c r="A31" s="77" t="s">
        <v>35</v>
      </c>
      <c r="B31" s="78"/>
      <c r="C31" s="79"/>
      <c r="D31" s="80">
        <v>5120</v>
      </c>
      <c r="E31" s="82" t="s">
        <v>6</v>
      </c>
      <c r="F31" s="5"/>
      <c r="G31" s="62" t="str">
        <f t="shared" si="2"/>
        <v>枚</v>
      </c>
      <c r="H31" s="100" t="s">
        <v>95</v>
      </c>
      <c r="I31" s="101"/>
      <c r="J31" s="96">
        <v>440</v>
      </c>
      <c r="K31" s="97" t="s">
        <v>6</v>
      </c>
      <c r="L31" s="13"/>
      <c r="M31" s="63" t="str">
        <f t="shared" si="4"/>
        <v>枚</v>
      </c>
      <c r="N31" s="3"/>
    </row>
    <row r="32" spans="1:18" ht="27" customHeight="1" x14ac:dyDescent="0.2">
      <c r="A32" s="72" t="s">
        <v>36</v>
      </c>
      <c r="B32" s="83"/>
      <c r="C32" s="84"/>
      <c r="D32" s="75">
        <v>1000</v>
      </c>
      <c r="E32" s="82" t="s">
        <v>6</v>
      </c>
      <c r="F32" s="6"/>
      <c r="G32" s="62" t="str">
        <f t="shared" si="2"/>
        <v>枚</v>
      </c>
      <c r="H32" s="83" t="s">
        <v>74</v>
      </c>
      <c r="I32" s="84"/>
      <c r="J32" s="96">
        <v>460</v>
      </c>
      <c r="K32" s="97" t="s">
        <v>6</v>
      </c>
      <c r="L32" s="9"/>
      <c r="M32" s="103" t="str">
        <f t="shared" si="4"/>
        <v>枚</v>
      </c>
      <c r="N32" s="3"/>
    </row>
    <row r="33" spans="1:14" ht="27" customHeight="1" x14ac:dyDescent="0.2">
      <c r="A33" s="72" t="s">
        <v>37</v>
      </c>
      <c r="B33" s="73"/>
      <c r="C33" s="74"/>
      <c r="D33" s="75">
        <v>7720</v>
      </c>
      <c r="E33" s="76" t="s">
        <v>19</v>
      </c>
      <c r="F33" s="7"/>
      <c r="G33" s="62" t="str">
        <f t="shared" si="2"/>
        <v>枚</v>
      </c>
      <c r="H33" s="91" t="s">
        <v>49</v>
      </c>
      <c r="I33" s="84"/>
      <c r="J33" s="96">
        <v>530</v>
      </c>
      <c r="K33" s="99" t="s">
        <v>6</v>
      </c>
      <c r="L33" s="9"/>
      <c r="M33" s="102" t="str">
        <f t="shared" si="4"/>
        <v>枚</v>
      </c>
      <c r="N33" s="3"/>
    </row>
    <row r="34" spans="1:14" ht="27" customHeight="1" x14ac:dyDescent="0.2">
      <c r="A34" s="132" t="s">
        <v>38</v>
      </c>
      <c r="B34" s="78"/>
      <c r="C34" s="79"/>
      <c r="D34" s="80">
        <v>1040</v>
      </c>
      <c r="E34" s="81" t="s">
        <v>19</v>
      </c>
      <c r="F34" s="15"/>
      <c r="G34" s="62" t="str">
        <f t="shared" ref="G34" si="5">IF(F34&lt;=D34,"枚","over")</f>
        <v>枚</v>
      </c>
      <c r="H34" s="126" t="s">
        <v>50</v>
      </c>
      <c r="I34" s="127"/>
      <c r="J34" s="128">
        <v>470</v>
      </c>
      <c r="K34" s="129" t="s">
        <v>6</v>
      </c>
      <c r="L34" s="130"/>
      <c r="M34" s="131" t="str">
        <f t="shared" si="4"/>
        <v>枚</v>
      </c>
      <c r="N34" s="3"/>
    </row>
    <row r="35" spans="1:14" ht="27" customHeight="1" x14ac:dyDescent="0.2">
      <c r="A35" s="133" t="s">
        <v>99</v>
      </c>
      <c r="B35" s="121"/>
      <c r="C35" s="122"/>
      <c r="D35" s="123">
        <v>1330</v>
      </c>
      <c r="E35" s="134" t="s">
        <v>6</v>
      </c>
      <c r="F35" s="124"/>
      <c r="G35" s="125" t="str">
        <f t="shared" ref="G35" si="6">IF(F35&lt;=D35,"枚","over")</f>
        <v>枚</v>
      </c>
      <c r="H35" s="200"/>
      <c r="I35" s="201"/>
      <c r="J35" s="201"/>
      <c r="K35" s="201"/>
      <c r="L35" s="201"/>
      <c r="M35" s="202"/>
      <c r="N35" s="3"/>
    </row>
    <row r="36" spans="1:14" ht="27" customHeight="1" x14ac:dyDescent="0.2">
      <c r="A36" s="85" t="s">
        <v>98</v>
      </c>
      <c r="B36" s="86"/>
      <c r="C36" s="87"/>
      <c r="D36" s="88">
        <v>2550</v>
      </c>
      <c r="E36" s="89" t="s">
        <v>69</v>
      </c>
      <c r="F36" s="32"/>
      <c r="G36" s="61" t="str">
        <f t="shared" ref="G36:G48" si="7">IF(F36&lt;=D36,"枚","over")</f>
        <v>枚</v>
      </c>
      <c r="H36" s="144" t="s">
        <v>23</v>
      </c>
      <c r="I36" s="145"/>
      <c r="J36" s="145"/>
      <c r="K36" s="145"/>
      <c r="L36" s="145"/>
      <c r="M36" s="146"/>
      <c r="N36" s="3"/>
    </row>
    <row r="37" spans="1:14" ht="27" customHeight="1" x14ac:dyDescent="0.2">
      <c r="A37" s="72" t="s">
        <v>39</v>
      </c>
      <c r="B37" s="73"/>
      <c r="C37" s="74"/>
      <c r="D37" s="75">
        <v>2670</v>
      </c>
      <c r="E37" s="90" t="s">
        <v>69</v>
      </c>
      <c r="F37" s="6"/>
      <c r="G37" s="62" t="str">
        <f t="shared" si="7"/>
        <v>枚</v>
      </c>
      <c r="H37" s="104" t="s">
        <v>51</v>
      </c>
      <c r="I37" s="105"/>
      <c r="J37" s="106">
        <v>680</v>
      </c>
      <c r="K37" s="107" t="s">
        <v>6</v>
      </c>
      <c r="L37" s="33"/>
      <c r="M37" s="112" t="str">
        <f>IF(L37&lt;=J37,"枚","over")</f>
        <v>枚</v>
      </c>
      <c r="N37" s="3"/>
    </row>
    <row r="38" spans="1:14" ht="27" customHeight="1" x14ac:dyDescent="0.2">
      <c r="A38" s="72" t="s">
        <v>73</v>
      </c>
      <c r="B38" s="73"/>
      <c r="C38" s="74"/>
      <c r="D38" s="75">
        <v>1900</v>
      </c>
      <c r="E38" s="90" t="s">
        <v>69</v>
      </c>
      <c r="F38" s="6"/>
      <c r="G38" s="62" t="str">
        <f t="shared" si="7"/>
        <v>枚</v>
      </c>
      <c r="H38" s="108" t="s">
        <v>52</v>
      </c>
      <c r="I38" s="109"/>
      <c r="J38" s="110">
        <v>740</v>
      </c>
      <c r="K38" s="111" t="s">
        <v>6</v>
      </c>
      <c r="L38" s="10"/>
      <c r="M38" s="103" t="str">
        <f t="shared" ref="M38:M47" si="8">IF(L38&lt;=J38,"枚","over")</f>
        <v>枚</v>
      </c>
      <c r="N38" s="3"/>
    </row>
    <row r="39" spans="1:14" ht="27" customHeight="1" x14ac:dyDescent="0.2">
      <c r="A39" s="77" t="s">
        <v>40</v>
      </c>
      <c r="B39" s="78"/>
      <c r="C39" s="79"/>
      <c r="D39" s="80">
        <v>3440</v>
      </c>
      <c r="E39" s="90" t="s">
        <v>69</v>
      </c>
      <c r="F39" s="7"/>
      <c r="G39" s="62" t="str">
        <f t="shared" si="7"/>
        <v>枚</v>
      </c>
      <c r="H39" s="100" t="s">
        <v>53</v>
      </c>
      <c r="I39" s="84"/>
      <c r="J39" s="96">
        <v>570</v>
      </c>
      <c r="K39" s="97" t="s">
        <v>6</v>
      </c>
      <c r="L39" s="9"/>
      <c r="M39" s="113" t="str">
        <f t="shared" si="8"/>
        <v>枚</v>
      </c>
      <c r="N39" s="3"/>
    </row>
    <row r="40" spans="1:14" ht="27" customHeight="1" x14ac:dyDescent="0.2">
      <c r="A40" s="77" t="s">
        <v>41</v>
      </c>
      <c r="B40" s="73"/>
      <c r="C40" s="74"/>
      <c r="D40" s="80">
        <v>540</v>
      </c>
      <c r="E40" s="82" t="s">
        <v>6</v>
      </c>
      <c r="F40" s="15"/>
      <c r="G40" s="62" t="str">
        <f t="shared" si="7"/>
        <v>枚</v>
      </c>
      <c r="H40" s="100" t="s">
        <v>54</v>
      </c>
      <c r="I40" s="84"/>
      <c r="J40" s="96">
        <v>2360</v>
      </c>
      <c r="K40" s="97" t="s">
        <v>6</v>
      </c>
      <c r="L40" s="34"/>
      <c r="M40" s="63" t="str">
        <f t="shared" si="8"/>
        <v>枚</v>
      </c>
      <c r="N40" s="3"/>
    </row>
    <row r="41" spans="1:14" ht="27" customHeight="1" x14ac:dyDescent="0.2">
      <c r="A41" s="77" t="s">
        <v>42</v>
      </c>
      <c r="B41" s="73"/>
      <c r="C41" s="74"/>
      <c r="D41" s="80">
        <v>2650</v>
      </c>
      <c r="E41" s="90" t="s">
        <v>69</v>
      </c>
      <c r="F41" s="7"/>
      <c r="G41" s="62" t="str">
        <f t="shared" si="7"/>
        <v>枚</v>
      </c>
      <c r="H41" s="100" t="s">
        <v>55</v>
      </c>
      <c r="I41" s="84"/>
      <c r="J41" s="96">
        <v>830</v>
      </c>
      <c r="K41" s="97" t="s">
        <v>6</v>
      </c>
      <c r="L41" s="10"/>
      <c r="M41" s="103" t="str">
        <f t="shared" si="8"/>
        <v>枚</v>
      </c>
      <c r="N41" s="3"/>
    </row>
    <row r="42" spans="1:14" ht="27" customHeight="1" x14ac:dyDescent="0.2">
      <c r="A42" s="77" t="s">
        <v>43</v>
      </c>
      <c r="B42" s="73"/>
      <c r="C42" s="74"/>
      <c r="D42" s="80">
        <v>2740</v>
      </c>
      <c r="E42" s="90" t="s">
        <v>69</v>
      </c>
      <c r="F42" s="6"/>
      <c r="G42" s="62" t="str">
        <f t="shared" si="7"/>
        <v>枚</v>
      </c>
      <c r="H42" s="100" t="s">
        <v>56</v>
      </c>
      <c r="I42" s="84"/>
      <c r="J42" s="96">
        <v>390</v>
      </c>
      <c r="K42" s="97" t="s">
        <v>6</v>
      </c>
      <c r="L42" s="14"/>
      <c r="M42" s="102" t="str">
        <f t="shared" si="8"/>
        <v>枚</v>
      </c>
      <c r="N42" s="3"/>
    </row>
    <row r="43" spans="1:14" ht="27" customHeight="1" x14ac:dyDescent="0.2">
      <c r="A43" s="72" t="s">
        <v>44</v>
      </c>
      <c r="B43" s="78"/>
      <c r="C43" s="79"/>
      <c r="D43" s="80">
        <v>1410</v>
      </c>
      <c r="E43" s="90" t="s">
        <v>69</v>
      </c>
      <c r="F43" s="8"/>
      <c r="G43" s="62" t="str">
        <f t="shared" si="7"/>
        <v>枚</v>
      </c>
      <c r="H43" s="100" t="s">
        <v>57</v>
      </c>
      <c r="I43" s="84"/>
      <c r="J43" s="96">
        <v>550</v>
      </c>
      <c r="K43" s="97" t="s">
        <v>6</v>
      </c>
      <c r="L43" s="14"/>
      <c r="M43" s="102" t="str">
        <f t="shared" si="8"/>
        <v>枚</v>
      </c>
      <c r="N43" s="3"/>
    </row>
    <row r="44" spans="1:14" ht="27" customHeight="1" x14ac:dyDescent="0.2">
      <c r="A44" s="72" t="s">
        <v>45</v>
      </c>
      <c r="B44" s="91"/>
      <c r="C44" s="91"/>
      <c r="D44" s="80">
        <v>2380</v>
      </c>
      <c r="E44" s="90" t="s">
        <v>70</v>
      </c>
      <c r="F44" s="8"/>
      <c r="G44" s="62" t="str">
        <f t="shared" si="7"/>
        <v>枚</v>
      </c>
      <c r="H44" s="100" t="s">
        <v>58</v>
      </c>
      <c r="I44" s="84"/>
      <c r="J44" s="96">
        <v>400</v>
      </c>
      <c r="K44" s="97" t="s">
        <v>6</v>
      </c>
      <c r="L44" s="14"/>
      <c r="M44" s="102" t="str">
        <f t="shared" si="8"/>
        <v>枚</v>
      </c>
      <c r="N44" s="3"/>
    </row>
    <row r="45" spans="1:14" ht="27" customHeight="1" x14ac:dyDescent="0.2">
      <c r="A45" s="72" t="s">
        <v>80</v>
      </c>
      <c r="B45" s="91"/>
      <c r="C45" s="92"/>
      <c r="D45" s="80">
        <v>4730</v>
      </c>
      <c r="E45" s="93" t="s">
        <v>71</v>
      </c>
      <c r="F45" s="5"/>
      <c r="G45" s="62" t="str">
        <f t="shared" si="7"/>
        <v>枚</v>
      </c>
      <c r="H45" s="100" t="s">
        <v>59</v>
      </c>
      <c r="I45" s="84"/>
      <c r="J45" s="96">
        <v>720</v>
      </c>
      <c r="K45" s="97" t="s">
        <v>6</v>
      </c>
      <c r="L45" s="14"/>
      <c r="M45" s="102" t="str">
        <f t="shared" si="8"/>
        <v>枚</v>
      </c>
      <c r="N45" s="3"/>
    </row>
    <row r="46" spans="1:14" ht="27" customHeight="1" x14ac:dyDescent="0.2">
      <c r="A46" s="72" t="s">
        <v>81</v>
      </c>
      <c r="B46" s="91"/>
      <c r="C46" s="92"/>
      <c r="D46" s="80">
        <v>1230</v>
      </c>
      <c r="E46" s="93" t="s">
        <v>72</v>
      </c>
      <c r="F46" s="15"/>
      <c r="G46" s="62" t="str">
        <f t="shared" si="7"/>
        <v>枚</v>
      </c>
      <c r="H46" s="100" t="s">
        <v>60</v>
      </c>
      <c r="I46" s="84"/>
      <c r="J46" s="96">
        <v>460</v>
      </c>
      <c r="K46" s="97" t="s">
        <v>6</v>
      </c>
      <c r="L46" s="14"/>
      <c r="M46" s="102" t="str">
        <f t="shared" si="8"/>
        <v>枚</v>
      </c>
      <c r="N46" s="3"/>
    </row>
    <row r="47" spans="1:14" ht="27" customHeight="1" x14ac:dyDescent="0.2">
      <c r="A47" s="72" t="s">
        <v>82</v>
      </c>
      <c r="B47" s="91"/>
      <c r="C47" s="92"/>
      <c r="D47" s="80">
        <v>1940</v>
      </c>
      <c r="E47" s="94" t="s">
        <v>7</v>
      </c>
      <c r="F47" s="15"/>
      <c r="G47" s="62" t="str">
        <f t="shared" si="7"/>
        <v>枚</v>
      </c>
      <c r="H47" s="108" t="s">
        <v>96</v>
      </c>
      <c r="I47" s="109"/>
      <c r="J47" s="110">
        <v>200</v>
      </c>
      <c r="K47" s="111" t="s">
        <v>6</v>
      </c>
      <c r="L47" s="31"/>
      <c r="M47" s="64" t="str">
        <f t="shared" si="8"/>
        <v>枚</v>
      </c>
      <c r="N47" s="3"/>
    </row>
    <row r="48" spans="1:14" ht="27" customHeight="1" x14ac:dyDescent="0.2">
      <c r="A48" s="72" t="s">
        <v>83</v>
      </c>
      <c r="B48" s="91"/>
      <c r="C48" s="92"/>
      <c r="D48" s="80">
        <v>1660</v>
      </c>
      <c r="E48" s="94" t="s">
        <v>7</v>
      </c>
      <c r="F48" s="15"/>
      <c r="G48" s="62" t="str">
        <f t="shared" si="7"/>
        <v>枚</v>
      </c>
      <c r="H48" s="114"/>
      <c r="I48" s="115"/>
      <c r="J48" s="115"/>
      <c r="K48" s="115"/>
      <c r="L48" s="115"/>
      <c r="M48" s="116"/>
      <c r="N48" s="3"/>
    </row>
    <row r="49" spans="1:13" ht="24.75" customHeight="1" thickBot="1" x14ac:dyDescent="0.25">
      <c r="A49" s="186" t="s">
        <v>22</v>
      </c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8"/>
    </row>
    <row r="50" spans="1:13" ht="21" customHeight="1" x14ac:dyDescent="0.2">
      <c r="A50" s="24" t="s">
        <v>21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6"/>
    </row>
    <row r="51" spans="1:13" ht="21" customHeight="1" x14ac:dyDescent="0.2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2"/>
    </row>
    <row r="52" spans="1:13" ht="21" customHeight="1" x14ac:dyDescent="0.2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2"/>
    </row>
    <row r="53" spans="1:13" ht="19.5" customHeight="1" x14ac:dyDescent="0.2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2"/>
    </row>
    <row r="54" spans="1:13" ht="19.5" customHeight="1" x14ac:dyDescent="0.2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2"/>
    </row>
    <row r="55" spans="1:13" ht="19.5" customHeight="1" x14ac:dyDescent="0.2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</row>
    <row r="56" spans="1:13" ht="20.25" customHeight="1" thickBot="1" x14ac:dyDescent="0.25">
      <c r="A56" s="28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30"/>
    </row>
    <row r="57" spans="1:13" ht="18.75" customHeight="1" x14ac:dyDescent="0.2">
      <c r="A57" s="177" t="s">
        <v>64</v>
      </c>
      <c r="B57" s="178"/>
      <c r="C57" s="178"/>
      <c r="D57" s="178"/>
      <c r="E57" s="117" t="s">
        <v>63</v>
      </c>
      <c r="F57" s="118"/>
      <c r="G57" s="118"/>
      <c r="H57" s="181" t="s">
        <v>65</v>
      </c>
      <c r="I57" s="182"/>
      <c r="J57" s="182"/>
      <c r="K57" s="182"/>
      <c r="L57" s="182"/>
      <c r="M57" s="183"/>
    </row>
    <row r="58" spans="1:13" ht="21.75" customHeight="1" thickBot="1" x14ac:dyDescent="0.25">
      <c r="A58" s="179"/>
      <c r="B58" s="180"/>
      <c r="C58" s="180"/>
      <c r="D58" s="180"/>
      <c r="E58" s="119" t="s">
        <v>62</v>
      </c>
      <c r="F58" s="120"/>
      <c r="G58" s="120"/>
      <c r="H58" s="184"/>
      <c r="I58" s="184"/>
      <c r="J58" s="184"/>
      <c r="K58" s="184"/>
      <c r="L58" s="184"/>
      <c r="M58" s="185"/>
    </row>
    <row r="59" spans="1:13" x14ac:dyDescent="0.2">
      <c r="D59" s="2"/>
      <c r="E59" s="2"/>
    </row>
    <row r="60" spans="1:13" x14ac:dyDescent="0.2">
      <c r="D60" s="2"/>
      <c r="E60" s="2"/>
    </row>
    <row r="61" spans="1:13" x14ac:dyDescent="0.2">
      <c r="D61" s="2"/>
      <c r="E61" s="2"/>
    </row>
    <row r="62" spans="1:13" x14ac:dyDescent="0.2">
      <c r="D62" s="2"/>
      <c r="E62" s="2"/>
    </row>
  </sheetData>
  <sheetProtection algorithmName="SHA-512" hashValue="ssqAlOaKPddmwB7FN72WE7B/PVl3UnlgJssDSR1Z8yhXV0kSVILn/+cm9GNAiB5k5sYkJcHdgB3WcD+p52hynA==" saltValue="yTLUqfkYtz8GBM8w04qRvA==" spinCount="100000" sheet="1" objects="1" scenarios="1"/>
  <mergeCells count="94">
    <mergeCell ref="B12:E12"/>
    <mergeCell ref="G12:H12"/>
    <mergeCell ref="I12:K12"/>
    <mergeCell ref="B13:E13"/>
    <mergeCell ref="G13:H13"/>
    <mergeCell ref="I13:J13"/>
    <mergeCell ref="L17:L18"/>
    <mergeCell ref="L15:L16"/>
    <mergeCell ref="M17:M18"/>
    <mergeCell ref="M15:M16"/>
    <mergeCell ref="K17:K18"/>
    <mergeCell ref="K15:K16"/>
    <mergeCell ref="I23:I24"/>
    <mergeCell ref="I21:I22"/>
    <mergeCell ref="I19:I20"/>
    <mergeCell ref="I17:I18"/>
    <mergeCell ref="I15:I16"/>
    <mergeCell ref="D23:D24"/>
    <mergeCell ref="D21:D22"/>
    <mergeCell ref="D19:D20"/>
    <mergeCell ref="D17:D18"/>
    <mergeCell ref="D15:D16"/>
    <mergeCell ref="H21:H22"/>
    <mergeCell ref="H19:H20"/>
    <mergeCell ref="H17:H18"/>
    <mergeCell ref="H15:H16"/>
    <mergeCell ref="E23:E24"/>
    <mergeCell ref="E21:E22"/>
    <mergeCell ref="E19:E20"/>
    <mergeCell ref="E17:E18"/>
    <mergeCell ref="E15:E16"/>
    <mergeCell ref="B15:B16"/>
    <mergeCell ref="B17:B18"/>
    <mergeCell ref="C23:C24"/>
    <mergeCell ref="C21:C22"/>
    <mergeCell ref="C19:C20"/>
    <mergeCell ref="C17:C18"/>
    <mergeCell ref="C15:C16"/>
    <mergeCell ref="B23:B24"/>
    <mergeCell ref="B19:B20"/>
    <mergeCell ref="A4:B6"/>
    <mergeCell ref="H2:H3"/>
    <mergeCell ref="A2:B3"/>
    <mergeCell ref="C2:G3"/>
    <mergeCell ref="C5:C6"/>
    <mergeCell ref="J1:M1"/>
    <mergeCell ref="D8:G9"/>
    <mergeCell ref="M2:M3"/>
    <mergeCell ref="H4:H5"/>
    <mergeCell ref="I2:L3"/>
    <mergeCell ref="D4:G4"/>
    <mergeCell ref="I4:K4"/>
    <mergeCell ref="I5:K5"/>
    <mergeCell ref="D7:E7"/>
    <mergeCell ref="H9:H10"/>
    <mergeCell ref="F7:G7"/>
    <mergeCell ref="F10:G10"/>
    <mergeCell ref="H6:H7"/>
    <mergeCell ref="A57:D58"/>
    <mergeCell ref="H57:M58"/>
    <mergeCell ref="A49:M49"/>
    <mergeCell ref="L26:M26"/>
    <mergeCell ref="F26:G26"/>
    <mergeCell ref="H26:I26"/>
    <mergeCell ref="A15:A24"/>
    <mergeCell ref="A26:C26"/>
    <mergeCell ref="J15:J16"/>
    <mergeCell ref="J17:J18"/>
    <mergeCell ref="H35:M35"/>
    <mergeCell ref="B21:B22"/>
    <mergeCell ref="F15:F16"/>
    <mergeCell ref="F17:F18"/>
    <mergeCell ref="H36:M36"/>
    <mergeCell ref="I6:M7"/>
    <mergeCell ref="D5:G6"/>
    <mergeCell ref="I8:K8"/>
    <mergeCell ref="I9:K9"/>
    <mergeCell ref="D10:E10"/>
    <mergeCell ref="I10:M10"/>
    <mergeCell ref="F19:F20"/>
    <mergeCell ref="F21:F22"/>
    <mergeCell ref="F23:F24"/>
    <mergeCell ref="G23:G24"/>
    <mergeCell ref="G21:G22"/>
    <mergeCell ref="G19:G20"/>
    <mergeCell ref="G17:G18"/>
    <mergeCell ref="G15:G16"/>
    <mergeCell ref="H23:H24"/>
    <mergeCell ref="A8:B8"/>
    <mergeCell ref="A9:B9"/>
    <mergeCell ref="C8:C9"/>
    <mergeCell ref="A11:B11"/>
    <mergeCell ref="A7:B7"/>
    <mergeCell ref="A10:B10"/>
  </mergeCells>
  <phoneticPr fontId="2"/>
  <dataValidations count="4">
    <dataValidation type="list" allowBlank="1" showInputMessage="1" showErrorMessage="1" sqref="I9" xr:uid="{00000000-0002-0000-0000-000000000000}">
      <formula1>"即金,持参,振込,その他"</formula1>
    </dataValidation>
    <dataValidation type="list" allowBlank="1" showInputMessage="1" showErrorMessage="1" sqref="I8" xr:uid="{00000000-0002-0000-0000-000001000000}">
      <formula1>"広告主,代理店,印刷所,その他"</formula1>
    </dataValidation>
    <dataValidation type="list" allowBlank="1" showInputMessage="1" showErrorMessage="1" sqref="I5" xr:uid="{00000000-0002-0000-0000-000002000000}">
      <formula1>"(厚手),(変形),(その他)"</formula1>
    </dataValidation>
    <dataValidation type="list" allowBlank="1" showInputMessage="1" showErrorMessage="1" sqref="I4:K4" xr:uid="{00000000-0002-0000-0000-000003000000}">
      <formula1>"B5,A4,B4,B3,B2,B全"</formula1>
    </dataValidation>
  </dataValidations>
  <pageMargins left="0.98" right="0.2" top="0.3" bottom="0.2" header="0.21" footer="0.27"/>
  <pageSetup paperSize="9" scale="6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中信木曽信毎朝日</vt:lpstr>
      <vt:lpstr>中信木曽信毎朝日!Print_Area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</dc:creator>
  <cp:lastModifiedBy>kiyosawa</cp:lastModifiedBy>
  <cp:lastPrinted>2024-10-28T07:56:10Z</cp:lastPrinted>
  <dcterms:created xsi:type="dcterms:W3CDTF">2006-07-18T04:00:09Z</dcterms:created>
  <dcterms:modified xsi:type="dcterms:W3CDTF">2025-04-30T04:28:09Z</dcterms:modified>
</cp:coreProperties>
</file>