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kiyosawa\6.枚数改定資料\令和7年5月部数改定\2024.0521_依頼書\依頼書Excel\"/>
    </mc:Choice>
  </mc:AlternateContent>
  <xr:revisionPtr revIDLastSave="0" documentId="13_ncr:1_{51741B57-BE5A-4C08-9BC4-3408B491101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南信地区 (諏訪・伊那・飯田）" sheetId="6" r:id="rId1"/>
  </sheets>
  <definedNames>
    <definedName name="_xlnm.Print_Area" localSheetId="0">'南信地区 (諏訪・伊那・飯田）'!$A$1:$N$67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" i="6" l="1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7" i="6"/>
  <c r="N48" i="6"/>
  <c r="N49" i="6"/>
  <c r="N50" i="6"/>
  <c r="N51" i="6"/>
  <c r="N52" i="6"/>
  <c r="N53" i="6"/>
  <c r="N54" i="6"/>
  <c r="N55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3" i="6"/>
  <c r="G32" i="6"/>
  <c r="G31" i="6"/>
  <c r="G30" i="6"/>
  <c r="G29" i="6"/>
  <c r="G28" i="6"/>
  <c r="G55" i="6"/>
  <c r="G56" i="6"/>
  <c r="G57" i="6"/>
  <c r="G53" i="6"/>
  <c r="G22" i="6"/>
  <c r="G25" i="6"/>
  <c r="G26" i="6"/>
  <c r="G27" i="6"/>
  <c r="G54" i="6"/>
  <c r="G58" i="6"/>
  <c r="G59" i="6"/>
  <c r="G21" i="6"/>
  <c r="G20" i="6"/>
  <c r="G19" i="6" l="1"/>
  <c r="G18" i="6"/>
  <c r="N17" i="6"/>
  <c r="G17" i="6"/>
  <c r="N16" i="6"/>
  <c r="G16" i="6"/>
  <c r="N15" i="6"/>
  <c r="G15" i="6"/>
  <c r="N14" i="6"/>
  <c r="G14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</author>
  </authors>
  <commentList>
    <comment ref="A2" authorId="0" shapeId="0" xr:uid="{F6023F15-99ED-4F46-9C1F-278FCABA537D}">
      <text>
        <r>
          <rPr>
            <b/>
            <sz val="10"/>
            <color indexed="81"/>
            <rFont val="ＭＳ Ｐゴシック"/>
            <family val="3"/>
            <charset val="128"/>
          </rPr>
          <t>右空欄に
折込希望日を
2015/01/01(例)と
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2" authorId="0" shapeId="0" xr:uid="{EF04C5FA-CEBC-4028-9D65-A1A5D7E5CEDF}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
折込希望日を
2023/01/01(例)と
入力してください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>。</t>
        </r>
      </text>
    </comment>
    <comment ref="J4" authorId="0" shapeId="0" xr:uid="{6B8056AB-0774-44E7-9F4C-3F34CCE5EED5}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 選択してください
 (B5・A4・B4の折込料の
 単価は同じです)</t>
        </r>
      </text>
    </comment>
    <comment ref="J5" authorId="0" shapeId="0" xr:uid="{E1CA9D6D-A7DE-4A1B-A757-B1F29ED77B42}">
      <text>
        <r>
          <rPr>
            <b/>
            <sz val="10"/>
            <color indexed="81"/>
            <rFont val="ＭＳ Ｐゴシック"/>
            <family val="3"/>
            <charset val="128"/>
          </rPr>
          <t>厚手や変形の場合
選択してください</t>
        </r>
      </text>
    </comment>
    <comment ref="J8" authorId="0" shapeId="0" xr:uid="{693C9BD4-7D07-405B-98B7-734CAA4B883D}">
      <text>
        <r>
          <rPr>
            <sz val="9"/>
            <color indexed="81"/>
            <rFont val="ＭＳ Ｐゴシック"/>
            <family val="3"/>
            <charset val="128"/>
          </rPr>
          <t xml:space="preserve">
　</t>
        </r>
        <r>
          <rPr>
            <b/>
            <sz val="10"/>
            <color indexed="81"/>
            <rFont val="ＭＳ Ｐゴシック"/>
            <family val="3"/>
            <charset val="128"/>
          </rPr>
          <t>選択してください</t>
        </r>
      </text>
    </comment>
    <comment ref="J9" authorId="0" shapeId="0" xr:uid="{6D6E2FC4-B3A6-4BBB-AD63-874CCFCBCA80}">
      <text>
        <r>
          <rPr>
            <sz val="9"/>
            <color indexed="81"/>
            <rFont val="ＭＳ Ｐゴシック"/>
            <family val="3"/>
            <charset val="128"/>
          </rPr>
          <t xml:space="preserve">
　</t>
        </r>
        <r>
          <rPr>
            <b/>
            <sz val="10"/>
            <color indexed="81"/>
            <rFont val="ＭＳ Ｐゴシック"/>
            <family val="3"/>
            <charset val="128"/>
          </rPr>
          <t>選択してください</t>
        </r>
      </text>
    </comment>
  </commentList>
</comments>
</file>

<file path=xl/sharedStrings.xml><?xml version="1.0" encoding="utf-8"?>
<sst xmlns="http://schemas.openxmlformats.org/spreadsheetml/2006/main" count="217" uniqueCount="140">
  <si>
    <t>折込月日</t>
    <rPh sb="0" eb="2">
      <t>オリコ</t>
    </rPh>
    <rPh sb="2" eb="4">
      <t>ツキヒ</t>
    </rPh>
    <phoneticPr fontId="2"/>
  </si>
  <si>
    <t>月</t>
    <rPh sb="0" eb="1">
      <t>ツキ</t>
    </rPh>
    <phoneticPr fontId="2"/>
  </si>
  <si>
    <t>様</t>
    <rPh sb="0" eb="1">
      <t>サマ</t>
    </rPh>
    <phoneticPr fontId="2"/>
  </si>
  <si>
    <t>印刷会社</t>
    <rPh sb="0" eb="2">
      <t>インサツ</t>
    </rPh>
    <rPh sb="2" eb="4">
      <t>カイシャ</t>
    </rPh>
    <phoneticPr fontId="2"/>
  </si>
  <si>
    <t>支払方法</t>
    <rPh sb="0" eb="2">
      <t>シハライ</t>
    </rPh>
    <rPh sb="2" eb="4">
      <t>ホウホウ</t>
    </rPh>
    <phoneticPr fontId="2"/>
  </si>
  <si>
    <t>枚</t>
    <rPh sb="0" eb="1">
      <t>マイ</t>
    </rPh>
    <phoneticPr fontId="2"/>
  </si>
  <si>
    <t>名 称</t>
    <phoneticPr fontId="2"/>
  </si>
  <si>
    <t>電 話</t>
    <phoneticPr fontId="2"/>
  </si>
  <si>
    <t>タイトル</t>
    <phoneticPr fontId="2"/>
  </si>
  <si>
    <t>広 告 主</t>
    <phoneticPr fontId="2"/>
  </si>
  <si>
    <t>住 所</t>
    <phoneticPr fontId="2"/>
  </si>
  <si>
    <t>代 理 店</t>
    <phoneticPr fontId="2"/>
  </si>
  <si>
    <t>日締め</t>
    <rPh sb="0" eb="1">
      <t>ヒ</t>
    </rPh>
    <rPh sb="1" eb="2">
      <t>シ</t>
    </rPh>
    <phoneticPr fontId="2"/>
  </si>
  <si>
    <t>依 頼 枚 数</t>
    <rPh sb="0" eb="1">
      <t>エ</t>
    </rPh>
    <rPh sb="2" eb="3">
      <t>ライ</t>
    </rPh>
    <rPh sb="4" eb="5">
      <t>マイ</t>
    </rPh>
    <rPh sb="6" eb="7">
      <t>カズ</t>
    </rPh>
    <phoneticPr fontId="2"/>
  </si>
  <si>
    <t>扱い紙</t>
    <rPh sb="0" eb="1">
      <t>アツカ</t>
    </rPh>
    <rPh sb="2" eb="3">
      <t>カミ</t>
    </rPh>
    <phoneticPr fontId="2"/>
  </si>
  <si>
    <t>支払者</t>
    <rPh sb="0" eb="1">
      <t>ササ</t>
    </rPh>
    <rPh sb="1" eb="2">
      <t>フツ</t>
    </rPh>
    <rPh sb="2" eb="3">
      <t>モノ</t>
    </rPh>
    <phoneticPr fontId="2"/>
  </si>
  <si>
    <t>総枚数</t>
    <rPh sb="0" eb="1">
      <t>ソウ</t>
    </rPh>
    <rPh sb="1" eb="2">
      <t>マイ</t>
    </rPh>
    <rPh sb="2" eb="3">
      <t>カズ</t>
    </rPh>
    <phoneticPr fontId="2"/>
  </si>
  <si>
    <t>□□□□</t>
    <phoneticPr fontId="2"/>
  </si>
  <si>
    <r>
      <t>）</t>
    </r>
    <r>
      <rPr>
        <sz val="8"/>
        <rFont val="HG明朝B"/>
        <family val="1"/>
        <charset val="128"/>
      </rPr>
      <t>支払い</t>
    </r>
    <rPh sb="1" eb="3">
      <t>シハラ</t>
    </rPh>
    <phoneticPr fontId="2"/>
  </si>
  <si>
    <t>日</t>
    <rPh sb="0" eb="1">
      <t>ヒ</t>
    </rPh>
    <phoneticPr fontId="2"/>
  </si>
  <si>
    <t>読</t>
    <rPh sb="0" eb="1">
      <t>ヨ</t>
    </rPh>
    <phoneticPr fontId="2"/>
  </si>
  <si>
    <t>朝</t>
    <rPh sb="0" eb="1">
      <t>アサ</t>
    </rPh>
    <phoneticPr fontId="2"/>
  </si>
  <si>
    <t>orikomi@matsusen.co.jp</t>
    <phoneticPr fontId="2"/>
  </si>
  <si>
    <t>全紙</t>
    <rPh sb="0" eb="2">
      <t>ゼンシ</t>
    </rPh>
    <phoneticPr fontId="2"/>
  </si>
  <si>
    <t>サイズ</t>
    <phoneticPr fontId="2"/>
  </si>
  <si>
    <t xml:space="preserve">（    </t>
    <phoneticPr fontId="2"/>
  </si>
  <si>
    <t xml:space="preserve"> 様</t>
    <phoneticPr fontId="2"/>
  </si>
  <si>
    <t>　</t>
    <phoneticPr fontId="2"/>
  </si>
  <si>
    <t>担当　　様</t>
    <rPh sb="0" eb="2">
      <t>タントウ</t>
    </rPh>
    <rPh sb="4" eb="5">
      <t>サマ</t>
    </rPh>
    <phoneticPr fontId="2"/>
  </si>
  <si>
    <t>定数</t>
    <rPh sb="0" eb="2">
      <t>テイスウ</t>
    </rPh>
    <phoneticPr fontId="2"/>
  </si>
  <si>
    <t>地区・販売店名</t>
    <rPh sb="0" eb="2">
      <t>チク</t>
    </rPh>
    <rPh sb="3" eb="4">
      <t>ハン</t>
    </rPh>
    <rPh sb="4" eb="5">
      <t>バイ</t>
    </rPh>
    <rPh sb="5" eb="6">
      <t>ミセ</t>
    </rPh>
    <rPh sb="6" eb="7">
      <t>ナ</t>
    </rPh>
    <phoneticPr fontId="2"/>
  </si>
  <si>
    <t>　　　【諏訪地区ー信毎系】</t>
    <rPh sb="4" eb="6">
      <t>スワ</t>
    </rPh>
    <rPh sb="6" eb="8">
      <t>チク</t>
    </rPh>
    <rPh sb="9" eb="11">
      <t>シンマイ</t>
    </rPh>
    <rPh sb="11" eb="12">
      <t>ケイ</t>
    </rPh>
    <phoneticPr fontId="2"/>
  </si>
  <si>
    <t>　　　【諏訪地区ー中央紙系】</t>
    <rPh sb="4" eb="6">
      <t>スワ</t>
    </rPh>
    <rPh sb="6" eb="8">
      <t>チク</t>
    </rPh>
    <rPh sb="9" eb="12">
      <t>チュウオウシ</t>
    </rPh>
    <rPh sb="12" eb="13">
      <t>ケイ</t>
    </rPh>
    <phoneticPr fontId="2"/>
  </si>
  <si>
    <t>　　　【上伊那地区ー信毎系】</t>
    <rPh sb="4" eb="7">
      <t>カミイナ</t>
    </rPh>
    <rPh sb="7" eb="9">
      <t>チク</t>
    </rPh>
    <rPh sb="10" eb="12">
      <t>シンマイ</t>
    </rPh>
    <rPh sb="12" eb="13">
      <t>ケイ</t>
    </rPh>
    <phoneticPr fontId="2"/>
  </si>
  <si>
    <t>　　　【上伊那地区ー中央紙系】</t>
    <rPh sb="4" eb="7">
      <t>カミイナ</t>
    </rPh>
    <rPh sb="7" eb="9">
      <t>チク</t>
    </rPh>
    <rPh sb="10" eb="12">
      <t>チュウオウ</t>
    </rPh>
    <rPh sb="12" eb="13">
      <t>カミ</t>
    </rPh>
    <rPh sb="13" eb="14">
      <t>ケイ</t>
    </rPh>
    <phoneticPr fontId="2"/>
  </si>
  <si>
    <t>　　　【飯田下伊那地区ー信毎系】</t>
    <rPh sb="4" eb="6">
      <t>イイダ</t>
    </rPh>
    <rPh sb="6" eb="9">
      <t>シモイナ</t>
    </rPh>
    <rPh sb="9" eb="11">
      <t>チク</t>
    </rPh>
    <rPh sb="12" eb="14">
      <t>シンマイ</t>
    </rPh>
    <rPh sb="14" eb="15">
      <t>ケイ</t>
    </rPh>
    <phoneticPr fontId="2"/>
  </si>
  <si>
    <t>　　　【飯田下伊那地区ー中央紙系】</t>
    <rPh sb="4" eb="6">
      <t>イイダ</t>
    </rPh>
    <rPh sb="6" eb="9">
      <t>シモイナ</t>
    </rPh>
    <rPh sb="9" eb="11">
      <t>チク</t>
    </rPh>
    <rPh sb="12" eb="14">
      <t>チュウオウ</t>
    </rPh>
    <rPh sb="14" eb="15">
      <t>カミ</t>
    </rPh>
    <rPh sb="15" eb="16">
      <t>ケイ</t>
    </rPh>
    <phoneticPr fontId="2"/>
  </si>
  <si>
    <t>中信折込センタ ー</t>
    <rPh sb="0" eb="1">
      <t>ナカ</t>
    </rPh>
    <rPh sb="1" eb="2">
      <t>シン</t>
    </rPh>
    <rPh sb="2" eb="3">
      <t>オリ</t>
    </rPh>
    <rPh sb="3" eb="4">
      <t>コミ</t>
    </rPh>
    <phoneticPr fontId="2"/>
  </si>
  <si>
    <t>TEL.0263-36-1112　FAX.0263-36-1113</t>
    <phoneticPr fontId="2"/>
  </si>
  <si>
    <t>〒390-0874　長野県松本市大手 4-10-２</t>
    <rPh sb="10" eb="13">
      <t>ナガノケン</t>
    </rPh>
    <rPh sb="13" eb="16">
      <t>マツモトシ</t>
    </rPh>
    <rPh sb="16" eb="18">
      <t>オオテ</t>
    </rPh>
    <phoneticPr fontId="2"/>
  </si>
  <si>
    <t>川岸・唐沢</t>
  </si>
  <si>
    <t>岡谷・浜</t>
    <rPh sb="0" eb="2">
      <t>オカヤ</t>
    </rPh>
    <rPh sb="3" eb="4">
      <t>ハマ</t>
    </rPh>
    <phoneticPr fontId="2"/>
  </si>
  <si>
    <t>下諏訪西部・信毎ふれあい</t>
    <rPh sb="0" eb="1">
      <t>シタ</t>
    </rPh>
    <rPh sb="1" eb="3">
      <t>スワ</t>
    </rPh>
    <rPh sb="3" eb="5">
      <t>セイブ</t>
    </rPh>
    <phoneticPr fontId="2"/>
  </si>
  <si>
    <t>下諏訪東部・渡辺</t>
    <rPh sb="0" eb="1">
      <t>シタ</t>
    </rPh>
    <rPh sb="1" eb="3">
      <t>スワ</t>
    </rPh>
    <rPh sb="3" eb="5">
      <t>トウブ</t>
    </rPh>
    <rPh sb="6" eb="8">
      <t>ワタナベ</t>
    </rPh>
    <phoneticPr fontId="2"/>
  </si>
  <si>
    <t>信.朝.毎.読
日.産.日報</t>
    <rPh sb="0" eb="1">
      <t>シン</t>
    </rPh>
    <rPh sb="2" eb="3">
      <t>アサ</t>
    </rPh>
    <rPh sb="4" eb="5">
      <t>マイ</t>
    </rPh>
    <rPh sb="6" eb="7">
      <t>ヨ</t>
    </rPh>
    <rPh sb="8" eb="9">
      <t>ヒ</t>
    </rPh>
    <rPh sb="10" eb="11">
      <t>サン</t>
    </rPh>
    <rPh sb="12" eb="14">
      <t>ニッポウ</t>
    </rPh>
    <phoneticPr fontId="2"/>
  </si>
  <si>
    <t>信.朝.日</t>
    <rPh sb="0" eb="1">
      <t>シン</t>
    </rPh>
    <rPh sb="2" eb="3">
      <t>アサ</t>
    </rPh>
    <rPh sb="4" eb="5">
      <t>ヒ</t>
    </rPh>
    <phoneticPr fontId="2"/>
  </si>
  <si>
    <t>信.朝.毎.日</t>
    <rPh sb="0" eb="1">
      <t>シン</t>
    </rPh>
    <rPh sb="2" eb="3">
      <t>アサ</t>
    </rPh>
    <rPh sb="4" eb="5">
      <t>マイ</t>
    </rPh>
    <rPh sb="6" eb="7">
      <t>ニチ</t>
    </rPh>
    <phoneticPr fontId="2"/>
  </si>
  <si>
    <t>上諏訪・浜</t>
    <rPh sb="0" eb="3">
      <t>カミスワ</t>
    </rPh>
    <rPh sb="4" eb="5">
      <t>ハマ</t>
    </rPh>
    <phoneticPr fontId="2"/>
  </si>
  <si>
    <t>茅野・信毎ふれあい</t>
  </si>
  <si>
    <t>信.朝
毎.日.産</t>
    <rPh sb="0" eb="1">
      <t>シン</t>
    </rPh>
    <rPh sb="2" eb="3">
      <t>アサ</t>
    </rPh>
    <rPh sb="4" eb="5">
      <t>マイ</t>
    </rPh>
    <rPh sb="6" eb="7">
      <t>ヒ</t>
    </rPh>
    <rPh sb="8" eb="9">
      <t>サン</t>
    </rPh>
    <phoneticPr fontId="2"/>
  </si>
  <si>
    <t>原村・竹下</t>
    <rPh sb="0" eb="2">
      <t>ハラムラ</t>
    </rPh>
    <rPh sb="3" eb="5">
      <t>タケシタ</t>
    </rPh>
    <phoneticPr fontId="2"/>
  </si>
  <si>
    <t>富士見・竹内</t>
    <rPh sb="0" eb="3">
      <t>フジミ</t>
    </rPh>
    <rPh sb="4" eb="6">
      <t>タケウチ</t>
    </rPh>
    <phoneticPr fontId="2"/>
  </si>
  <si>
    <t>信濃境・平出</t>
    <rPh sb="0" eb="2">
      <t>シナノ</t>
    </rPh>
    <rPh sb="2" eb="3">
      <t>サカイ</t>
    </rPh>
    <rPh sb="4" eb="6">
      <t>ヒライデ</t>
    </rPh>
    <phoneticPr fontId="2"/>
  </si>
  <si>
    <t>岡谷・毎日</t>
    <rPh sb="0" eb="2">
      <t>オカヤ</t>
    </rPh>
    <rPh sb="3" eb="5">
      <t>マイニチ</t>
    </rPh>
    <phoneticPr fontId="2"/>
  </si>
  <si>
    <t>毎</t>
    <rPh sb="0" eb="1">
      <t>マイ</t>
    </rPh>
    <phoneticPr fontId="2"/>
  </si>
  <si>
    <t>岡谷・読売</t>
    <rPh sb="0" eb="2">
      <t>オカヤ</t>
    </rPh>
    <rPh sb="3" eb="5">
      <t>ヨミウリ</t>
    </rPh>
    <phoneticPr fontId="2"/>
  </si>
  <si>
    <t>岡谷・中日</t>
    <rPh sb="0" eb="2">
      <t>オカヤ</t>
    </rPh>
    <rPh sb="3" eb="5">
      <t>チュウニチ</t>
    </rPh>
    <phoneticPr fontId="2"/>
  </si>
  <si>
    <t>中</t>
    <rPh sb="0" eb="1">
      <t>チュウ</t>
    </rPh>
    <phoneticPr fontId="2"/>
  </si>
  <si>
    <t>下諏訪・読売</t>
    <rPh sb="0" eb="3">
      <t>シモスワ</t>
    </rPh>
    <rPh sb="4" eb="6">
      <t>ヨミウリ</t>
    </rPh>
    <phoneticPr fontId="2"/>
  </si>
  <si>
    <t>下諏訪・中日</t>
    <rPh sb="0" eb="3">
      <t>シモスワ</t>
    </rPh>
    <rPh sb="4" eb="6">
      <t>チュウニチ</t>
    </rPh>
    <phoneticPr fontId="2"/>
  </si>
  <si>
    <t>中.産</t>
    <rPh sb="0" eb="1">
      <t>チュウ</t>
    </rPh>
    <rPh sb="2" eb="3">
      <t>サン</t>
    </rPh>
    <phoneticPr fontId="2"/>
  </si>
  <si>
    <t>上諏訪・読売</t>
    <rPh sb="0" eb="3">
      <t>カミスワ</t>
    </rPh>
    <rPh sb="4" eb="6">
      <t>ヨミウリ</t>
    </rPh>
    <phoneticPr fontId="2"/>
  </si>
  <si>
    <t>読.産</t>
    <rPh sb="0" eb="1">
      <t>ドク</t>
    </rPh>
    <rPh sb="2" eb="3">
      <t>サン</t>
    </rPh>
    <phoneticPr fontId="2"/>
  </si>
  <si>
    <t>上諏訪南・日報</t>
    <rPh sb="0" eb="3">
      <t>カミスワ</t>
    </rPh>
    <rPh sb="3" eb="4">
      <t>ミナミ</t>
    </rPh>
    <rPh sb="5" eb="7">
      <t>ニッポウ</t>
    </rPh>
    <phoneticPr fontId="2"/>
  </si>
  <si>
    <t>上諏訪北・日報</t>
    <rPh sb="0" eb="3">
      <t>カミスワ</t>
    </rPh>
    <rPh sb="3" eb="4">
      <t>キタ</t>
    </rPh>
    <rPh sb="5" eb="7">
      <t>ニッポウ</t>
    </rPh>
    <phoneticPr fontId="2"/>
  </si>
  <si>
    <t>茅野・読売</t>
    <rPh sb="0" eb="2">
      <t>チノ</t>
    </rPh>
    <rPh sb="3" eb="5">
      <t>ヨミウリ</t>
    </rPh>
    <phoneticPr fontId="2"/>
  </si>
  <si>
    <t>辰野・共和堂</t>
    <rPh sb="0" eb="2">
      <t>タツノ</t>
    </rPh>
    <rPh sb="3" eb="6">
      <t>キョウワドウ</t>
    </rPh>
    <phoneticPr fontId="2"/>
  </si>
  <si>
    <t>松島・樋口</t>
    <rPh sb="0" eb="2">
      <t>マツシマ</t>
    </rPh>
    <rPh sb="3" eb="5">
      <t>ヒグチ</t>
    </rPh>
    <phoneticPr fontId="2"/>
  </si>
  <si>
    <t>高遠・堀川</t>
    <rPh sb="0" eb="2">
      <t>タカトウ</t>
    </rPh>
    <rPh sb="3" eb="5">
      <t>ホリカワ</t>
    </rPh>
    <phoneticPr fontId="2"/>
  </si>
  <si>
    <t>信.朝.毎
読.日</t>
    <rPh sb="0" eb="1">
      <t>シン</t>
    </rPh>
    <rPh sb="2" eb="3">
      <t>アサ</t>
    </rPh>
    <rPh sb="4" eb="5">
      <t>マイ</t>
    </rPh>
    <rPh sb="6" eb="7">
      <t>ヨ</t>
    </rPh>
    <rPh sb="8" eb="9">
      <t>ヒ</t>
    </rPh>
    <phoneticPr fontId="2"/>
  </si>
  <si>
    <t>信.朝</t>
    <rPh sb="0" eb="1">
      <t>シン</t>
    </rPh>
    <rPh sb="2" eb="3">
      <t>アサ</t>
    </rPh>
    <phoneticPr fontId="2"/>
  </si>
  <si>
    <t>手良・北原</t>
    <rPh sb="0" eb="1">
      <t>テ</t>
    </rPh>
    <rPh sb="1" eb="2">
      <t>ヨ</t>
    </rPh>
    <rPh sb="3" eb="5">
      <t>キタハラ</t>
    </rPh>
    <phoneticPr fontId="2"/>
  </si>
  <si>
    <t>宮田・中谷</t>
    <rPh sb="0" eb="2">
      <t>ミヤタ</t>
    </rPh>
    <rPh sb="3" eb="4">
      <t>ナカ</t>
    </rPh>
    <rPh sb="4" eb="5">
      <t>タニ</t>
    </rPh>
    <phoneticPr fontId="2"/>
  </si>
  <si>
    <t>駒ヶ根・信毎ふれあい</t>
    <rPh sb="0" eb="3">
      <t>コマガネ</t>
    </rPh>
    <phoneticPr fontId="2"/>
  </si>
  <si>
    <t>駒ヶ根東部・篠原</t>
    <rPh sb="0" eb="3">
      <t>コマガネ</t>
    </rPh>
    <rPh sb="3" eb="5">
      <t>トウブ</t>
    </rPh>
    <rPh sb="6" eb="8">
      <t>シノハラ</t>
    </rPh>
    <phoneticPr fontId="2"/>
  </si>
  <si>
    <t>信.朝.毎
中.日</t>
    <rPh sb="0" eb="1">
      <t>シン</t>
    </rPh>
    <rPh sb="2" eb="3">
      <t>アサ</t>
    </rPh>
    <rPh sb="4" eb="5">
      <t>マイ</t>
    </rPh>
    <rPh sb="6" eb="7">
      <t>チュウ</t>
    </rPh>
    <rPh sb="8" eb="9">
      <t>ヒ</t>
    </rPh>
    <phoneticPr fontId="2"/>
  </si>
  <si>
    <t>飯島・湯沢</t>
    <rPh sb="0" eb="2">
      <t>イイジマ</t>
    </rPh>
    <rPh sb="3" eb="5">
      <t>ユザワ</t>
    </rPh>
    <phoneticPr fontId="2"/>
  </si>
  <si>
    <t>信.朝.読</t>
    <rPh sb="0" eb="1">
      <t>シン</t>
    </rPh>
    <rPh sb="2" eb="3">
      <t>アサ</t>
    </rPh>
    <rPh sb="4" eb="5">
      <t>ヨ</t>
    </rPh>
    <phoneticPr fontId="2"/>
  </si>
  <si>
    <t>七久保・湯沢</t>
    <rPh sb="0" eb="3">
      <t>ナナクボ</t>
    </rPh>
    <rPh sb="4" eb="6">
      <t>ユザワ</t>
    </rPh>
    <phoneticPr fontId="2"/>
  </si>
  <si>
    <t>読.毎</t>
    <rPh sb="0" eb="1">
      <t>ヨ</t>
    </rPh>
    <rPh sb="2" eb="3">
      <t>マイ</t>
    </rPh>
    <phoneticPr fontId="2"/>
  </si>
  <si>
    <t>中.産.日</t>
    <rPh sb="0" eb="1">
      <t>チュウ</t>
    </rPh>
    <rPh sb="2" eb="3">
      <t>サン</t>
    </rPh>
    <rPh sb="4" eb="5">
      <t>ヒ</t>
    </rPh>
    <phoneticPr fontId="2"/>
  </si>
  <si>
    <t>中.産.
毎.日</t>
    <rPh sb="0" eb="1">
      <t>チュウ</t>
    </rPh>
    <rPh sb="2" eb="3">
      <t>サン</t>
    </rPh>
    <rPh sb="5" eb="6">
      <t>マイ</t>
    </rPh>
    <rPh sb="7" eb="8">
      <t>ヒ</t>
    </rPh>
    <phoneticPr fontId="2"/>
  </si>
  <si>
    <t>読</t>
    <rPh sb="0" eb="1">
      <t>ドク</t>
    </rPh>
    <phoneticPr fontId="2"/>
  </si>
  <si>
    <t>箕輪・YC</t>
    <rPh sb="0" eb="2">
      <t>ミノワ</t>
    </rPh>
    <phoneticPr fontId="2"/>
  </si>
  <si>
    <t>松島・なかむら</t>
    <rPh sb="0" eb="2">
      <t>マツシマ</t>
    </rPh>
    <phoneticPr fontId="2"/>
  </si>
  <si>
    <t>南箕輪・中村</t>
    <rPh sb="0" eb="1">
      <t>ミナミ</t>
    </rPh>
    <rPh sb="1" eb="3">
      <t>ミノワ</t>
    </rPh>
    <rPh sb="4" eb="6">
      <t>ナカムラ</t>
    </rPh>
    <phoneticPr fontId="2"/>
  </si>
  <si>
    <t>高遠・黒河内</t>
    <rPh sb="0" eb="2">
      <t>タカトウ</t>
    </rPh>
    <rPh sb="3" eb="6">
      <t>クロコウチ</t>
    </rPh>
    <phoneticPr fontId="2"/>
  </si>
  <si>
    <t>伊那・YC</t>
    <rPh sb="0" eb="2">
      <t>イナ</t>
    </rPh>
    <phoneticPr fontId="2"/>
  </si>
  <si>
    <t>伊那・加藤</t>
    <rPh sb="0" eb="2">
      <t>イナ</t>
    </rPh>
    <rPh sb="3" eb="5">
      <t>カトウ</t>
    </rPh>
    <phoneticPr fontId="2"/>
  </si>
  <si>
    <t>伊那東部・中日専売</t>
    <rPh sb="0" eb="4">
      <t>イナトウブ</t>
    </rPh>
    <rPh sb="5" eb="7">
      <t>チュウニチ</t>
    </rPh>
    <rPh sb="7" eb="9">
      <t>センバイ</t>
    </rPh>
    <phoneticPr fontId="2"/>
  </si>
  <si>
    <t>宮田・松田</t>
    <rPh sb="0" eb="2">
      <t>ミヤダ</t>
    </rPh>
    <rPh sb="3" eb="5">
      <t>マツダ</t>
    </rPh>
    <phoneticPr fontId="2"/>
  </si>
  <si>
    <t>七久保・前田</t>
    <rPh sb="0" eb="3">
      <t>ナナクボ</t>
    </rPh>
    <rPh sb="4" eb="6">
      <t>マエダ</t>
    </rPh>
    <phoneticPr fontId="2"/>
  </si>
  <si>
    <t>信.毎.日</t>
    <rPh sb="0" eb="1">
      <t>シン</t>
    </rPh>
    <rPh sb="2" eb="3">
      <t>マイ</t>
    </rPh>
    <rPh sb="4" eb="5">
      <t>ヒ</t>
    </rPh>
    <phoneticPr fontId="2"/>
  </si>
  <si>
    <t>切石.伊賀良・宮沢</t>
    <rPh sb="0" eb="2">
      <t>キリイシ</t>
    </rPh>
    <rPh sb="3" eb="5">
      <t>イガ</t>
    </rPh>
    <rPh sb="5" eb="6">
      <t>ヨ</t>
    </rPh>
    <rPh sb="7" eb="9">
      <t>ミヤザワ</t>
    </rPh>
    <phoneticPr fontId="2"/>
  </si>
  <si>
    <t>大鹿・手塚</t>
    <rPh sb="0" eb="2">
      <t>オオシカ</t>
    </rPh>
    <rPh sb="3" eb="5">
      <t>テズカ</t>
    </rPh>
    <phoneticPr fontId="2"/>
  </si>
  <si>
    <t>生田・手塚</t>
    <rPh sb="0" eb="2">
      <t>イクタ</t>
    </rPh>
    <rPh sb="3" eb="5">
      <t>テズカ</t>
    </rPh>
    <phoneticPr fontId="2"/>
  </si>
  <si>
    <t>信.朝
毎.読.日</t>
    <rPh sb="0" eb="1">
      <t>シン</t>
    </rPh>
    <rPh sb="2" eb="3">
      <t>アサ</t>
    </rPh>
    <rPh sb="4" eb="5">
      <t>マイ</t>
    </rPh>
    <rPh sb="6" eb="7">
      <t>ヨ</t>
    </rPh>
    <rPh sb="8" eb="9">
      <t>ヒ</t>
    </rPh>
    <phoneticPr fontId="2"/>
  </si>
  <si>
    <t>浪合・松下</t>
    <rPh sb="0" eb="2">
      <t>ナミアイ</t>
    </rPh>
    <rPh sb="3" eb="5">
      <t>マツシタ</t>
    </rPh>
    <phoneticPr fontId="2"/>
  </si>
  <si>
    <t>平谷・土田</t>
    <rPh sb="0" eb="2">
      <t>ヒラタニ</t>
    </rPh>
    <rPh sb="3" eb="5">
      <t>ツチダ</t>
    </rPh>
    <phoneticPr fontId="2"/>
  </si>
  <si>
    <t>喬木・吉川</t>
    <rPh sb="0" eb="2">
      <t>タカギ</t>
    </rPh>
    <rPh sb="3" eb="5">
      <t>ヨシカワ</t>
    </rPh>
    <phoneticPr fontId="2"/>
  </si>
  <si>
    <t>座光寺・福島</t>
    <rPh sb="0" eb="3">
      <t>ザコウジ</t>
    </rPh>
    <rPh sb="4" eb="6">
      <t>フクシマ</t>
    </rPh>
    <phoneticPr fontId="2"/>
  </si>
  <si>
    <t>駄科・代田</t>
    <rPh sb="0" eb="2">
      <t>ダシナ</t>
    </rPh>
    <rPh sb="3" eb="5">
      <t>シロタ</t>
    </rPh>
    <phoneticPr fontId="2"/>
  </si>
  <si>
    <t>下条・山本</t>
    <rPh sb="0" eb="2">
      <t>シモジョウ</t>
    </rPh>
    <rPh sb="3" eb="5">
      <t>ヤマモト</t>
    </rPh>
    <phoneticPr fontId="2"/>
  </si>
  <si>
    <t>南下条・佐々木</t>
    <rPh sb="0" eb="1">
      <t>ミナミ</t>
    </rPh>
    <rPh sb="1" eb="3">
      <t>シモジョウ</t>
    </rPh>
    <rPh sb="4" eb="7">
      <t>ササキ</t>
    </rPh>
    <phoneticPr fontId="2"/>
  </si>
  <si>
    <t>泰阜・林</t>
    <rPh sb="0" eb="2">
      <t>ヤスオカ</t>
    </rPh>
    <rPh sb="3" eb="4">
      <t>ハヤシ</t>
    </rPh>
    <phoneticPr fontId="2"/>
  </si>
  <si>
    <t>大下条・熊谷</t>
    <rPh sb="0" eb="3">
      <t>オオシモジョウ</t>
    </rPh>
    <rPh sb="4" eb="6">
      <t>クマガイ</t>
    </rPh>
    <phoneticPr fontId="2"/>
  </si>
  <si>
    <t>新野・熊谷</t>
    <rPh sb="0" eb="2">
      <t>ニイノ</t>
    </rPh>
    <rPh sb="3" eb="5">
      <t>クマガイ</t>
    </rPh>
    <phoneticPr fontId="2"/>
  </si>
  <si>
    <t>平岡・中原</t>
    <rPh sb="0" eb="2">
      <t>ヒラオカ</t>
    </rPh>
    <rPh sb="3" eb="5">
      <t>ナカハラ</t>
    </rPh>
    <phoneticPr fontId="2"/>
  </si>
  <si>
    <t>遠山・木下</t>
    <rPh sb="0" eb="2">
      <t>トウヤマ</t>
    </rPh>
    <rPh sb="3" eb="5">
      <t>キノシタ</t>
    </rPh>
    <phoneticPr fontId="2"/>
  </si>
  <si>
    <t>　信＝信毎、朝＝朝日、毎＝毎日、読＝読売、中＝中日、日＝日経、産=産経</t>
  </si>
  <si>
    <t>飯田上郷・朝日専売</t>
    <rPh sb="2" eb="4">
      <t>カミサト</t>
    </rPh>
    <rPh sb="5" eb="7">
      <t>アサヒ</t>
    </rPh>
    <rPh sb="7" eb="9">
      <t>センバイ</t>
    </rPh>
    <phoneticPr fontId="2"/>
  </si>
  <si>
    <t>中.産.読</t>
    <rPh sb="0" eb="1">
      <t>チュウ</t>
    </rPh>
    <rPh sb="2" eb="3">
      <t>サン</t>
    </rPh>
    <rPh sb="4" eb="5">
      <t>ヨ</t>
    </rPh>
    <phoneticPr fontId="2"/>
  </si>
  <si>
    <t>中.読</t>
    <rPh sb="0" eb="1">
      <t>チュウ</t>
    </rPh>
    <rPh sb="2" eb="3">
      <t>ヨ</t>
    </rPh>
    <phoneticPr fontId="2"/>
  </si>
  <si>
    <t>中.毎</t>
    <rPh sb="0" eb="1">
      <t>チュウ</t>
    </rPh>
    <rPh sb="2" eb="3">
      <t>マイ</t>
    </rPh>
    <phoneticPr fontId="2"/>
  </si>
  <si>
    <t>朝.中.日</t>
    <rPh sb="0" eb="1">
      <t>アサ</t>
    </rPh>
    <rPh sb="2" eb="3">
      <t>チュウ</t>
    </rPh>
    <rPh sb="4" eb="5">
      <t>ヒ</t>
    </rPh>
    <phoneticPr fontId="2"/>
  </si>
  <si>
    <t>飯田上郷・読売専売</t>
    <rPh sb="2" eb="4">
      <t>カミサト</t>
    </rPh>
    <rPh sb="5" eb="7">
      <t>ヨミウリ</t>
    </rPh>
    <rPh sb="7" eb="9">
      <t>センバイ</t>
    </rPh>
    <phoneticPr fontId="2"/>
  </si>
  <si>
    <t>飯田中央・中日専売</t>
    <rPh sb="2" eb="4">
      <t>チュウオウ</t>
    </rPh>
    <rPh sb="5" eb="7">
      <t>チュウニチ</t>
    </rPh>
    <rPh sb="7" eb="9">
      <t>センバイ</t>
    </rPh>
    <phoneticPr fontId="2"/>
  </si>
  <si>
    <t>上片桐・前田</t>
    <rPh sb="4" eb="6">
      <t>マエダ</t>
    </rPh>
    <phoneticPr fontId="2"/>
  </si>
  <si>
    <t>大島.山吹・前田</t>
    <rPh sb="0" eb="2">
      <t>オオシマ</t>
    </rPh>
    <rPh sb="3" eb="5">
      <t>ヤマブキ</t>
    </rPh>
    <rPh sb="6" eb="8">
      <t>マエダ</t>
    </rPh>
    <phoneticPr fontId="2"/>
  </si>
  <si>
    <t>市田・酒井</t>
    <rPh sb="0" eb="2">
      <t>イチタ</t>
    </rPh>
    <rPh sb="3" eb="5">
      <t>サカイ</t>
    </rPh>
    <phoneticPr fontId="2"/>
  </si>
  <si>
    <t>上郷・中島</t>
    <rPh sb="0" eb="2">
      <t>カミサト</t>
    </rPh>
    <rPh sb="3" eb="5">
      <t>ナカジマ</t>
    </rPh>
    <phoneticPr fontId="2"/>
  </si>
  <si>
    <t>鼎.松尾・岡庭</t>
    <rPh sb="0" eb="1">
      <t>カナエ</t>
    </rPh>
    <rPh sb="2" eb="4">
      <t>マツオ</t>
    </rPh>
    <rPh sb="5" eb="7">
      <t>オカニワ</t>
    </rPh>
    <phoneticPr fontId="2"/>
  </si>
  <si>
    <t>伊賀良.鼎.松尾・関島</t>
    <rPh sb="0" eb="2">
      <t>イガ</t>
    </rPh>
    <rPh sb="2" eb="3">
      <t>ヨ</t>
    </rPh>
    <rPh sb="4" eb="5">
      <t>カナエ</t>
    </rPh>
    <rPh sb="6" eb="8">
      <t>マツオ</t>
    </rPh>
    <rPh sb="9" eb="11">
      <t>セキジマ</t>
    </rPh>
    <phoneticPr fontId="2"/>
  </si>
  <si>
    <t>駒場・岡庭</t>
    <rPh sb="0" eb="2">
      <t>コマバ</t>
    </rPh>
    <rPh sb="3" eb="5">
      <t>オカニワ</t>
    </rPh>
    <phoneticPr fontId="2"/>
  </si>
  <si>
    <t>受付日　   年　  月　  日</t>
    <rPh sb="0" eb="3">
      <t>ウケツケビ</t>
    </rPh>
    <rPh sb="7" eb="8">
      <t>ネン</t>
    </rPh>
    <rPh sb="11" eb="12">
      <t>ツキ</t>
    </rPh>
    <rPh sb="15" eb="16">
      <t>ヒ</t>
    </rPh>
    <phoneticPr fontId="2"/>
  </si>
  <si>
    <t>駒ヶ根.飯島・中日専売</t>
    <rPh sb="0" eb="3">
      <t>コマガネ</t>
    </rPh>
    <rPh sb="4" eb="6">
      <t>イイジマ</t>
    </rPh>
    <rPh sb="7" eb="9">
      <t>チュウニチ</t>
    </rPh>
    <rPh sb="9" eb="11">
      <t>センバイ</t>
    </rPh>
    <phoneticPr fontId="2"/>
  </si>
  <si>
    <t>信.朝.産.日</t>
    <rPh sb="0" eb="1">
      <t>シン</t>
    </rPh>
    <rPh sb="2" eb="3">
      <t>アサ</t>
    </rPh>
    <rPh sb="4" eb="5">
      <t>サン</t>
    </rPh>
    <rPh sb="6" eb="7">
      <t>ヒ</t>
    </rPh>
    <phoneticPr fontId="2"/>
  </si>
  <si>
    <t>山本・松久</t>
    <rPh sb="0" eb="2">
      <t>ヤマモト</t>
    </rPh>
    <rPh sb="3" eb="5">
      <t>マツヒサ</t>
    </rPh>
    <phoneticPr fontId="2"/>
  </si>
  <si>
    <t>高森.豊丘・大津屋</t>
    <rPh sb="0" eb="2">
      <t>タカモリ</t>
    </rPh>
    <rPh sb="3" eb="5">
      <t>トヨオカ</t>
    </rPh>
    <rPh sb="6" eb="8">
      <t>オオツ</t>
    </rPh>
    <rPh sb="8" eb="9">
      <t>ヤ</t>
    </rPh>
    <phoneticPr fontId="2"/>
  </si>
  <si>
    <t>駒ヶ根・YC</t>
    <rPh sb="0" eb="3">
      <t>コマガネ</t>
    </rPh>
    <phoneticPr fontId="2"/>
  </si>
  <si>
    <t>南箕輪・信毎ふれあい</t>
    <rPh sb="0" eb="1">
      <t>ミナミ</t>
    </rPh>
    <rPh sb="1" eb="3">
      <t>ミノワ</t>
    </rPh>
    <rPh sb="4" eb="6">
      <t>シンマイ</t>
    </rPh>
    <phoneticPr fontId="2"/>
  </si>
  <si>
    <r>
      <t>伊那西部・</t>
    </r>
    <r>
      <rPr>
        <sz val="8"/>
        <color theme="1"/>
        <rFont val="Meiryo UI"/>
        <family val="3"/>
        <charset val="128"/>
      </rPr>
      <t>信毎ふれあい</t>
    </r>
    <rPh sb="0" eb="2">
      <t>イナ</t>
    </rPh>
    <rPh sb="2" eb="4">
      <t>セイブ</t>
    </rPh>
    <phoneticPr fontId="2"/>
  </si>
  <si>
    <r>
      <t>伊那・</t>
    </r>
    <r>
      <rPr>
        <sz val="8"/>
        <color theme="1"/>
        <rFont val="Meiryo UI"/>
        <family val="3"/>
        <charset val="128"/>
      </rPr>
      <t>信毎ふれあい</t>
    </r>
    <rPh sb="0" eb="2">
      <t>イナ</t>
    </rPh>
    <rPh sb="3" eb="5">
      <t>シンマイ</t>
    </rPh>
    <phoneticPr fontId="2"/>
  </si>
  <si>
    <t>伊那北・信毎ふれあい</t>
    <rPh sb="0" eb="2">
      <t>イナ</t>
    </rPh>
    <rPh sb="2" eb="3">
      <t>キタ</t>
    </rPh>
    <rPh sb="4" eb="6">
      <t>シンマイ</t>
    </rPh>
    <phoneticPr fontId="2"/>
  </si>
  <si>
    <t>飯田.上郷・信毎ふれあい</t>
    <rPh sb="3" eb="4">
      <t>ウエ</t>
    </rPh>
    <rPh sb="4" eb="5">
      <t>サト</t>
    </rPh>
    <phoneticPr fontId="2"/>
  </si>
  <si>
    <t>松尾.鼎・信毎ふれあい</t>
    <rPh sb="0" eb="2">
      <t>マツオ</t>
    </rPh>
    <rPh sb="3" eb="4">
      <t>カナエ</t>
    </rPh>
    <rPh sb="5" eb="7">
      <t>シンマイ</t>
    </rPh>
    <phoneticPr fontId="2"/>
  </si>
  <si>
    <r>
      <t>上片桐.松川・</t>
    </r>
    <r>
      <rPr>
        <sz val="9"/>
        <color theme="1"/>
        <rFont val="Meiryo UI"/>
        <family val="3"/>
        <charset val="128"/>
      </rPr>
      <t>信毎ふれあい</t>
    </r>
    <rPh sb="0" eb="1">
      <t>カミ</t>
    </rPh>
    <rPh sb="1" eb="3">
      <t>カタギリ</t>
    </rPh>
    <phoneticPr fontId="2"/>
  </si>
  <si>
    <t>根羽・武井</t>
    <rPh sb="0" eb="2">
      <t>ネバ</t>
    </rPh>
    <rPh sb="3" eb="5">
      <t>タケイ</t>
    </rPh>
    <phoneticPr fontId="2"/>
  </si>
  <si>
    <t>天竜峡.龍江・一ノ瀬</t>
    <rPh sb="0" eb="3">
      <t>テンリュウキョウ</t>
    </rPh>
    <rPh sb="4" eb="5">
      <t>タツ</t>
    </rPh>
    <rPh sb="5" eb="6">
      <t>エ</t>
    </rPh>
    <rPh sb="7" eb="8">
      <t>イチ</t>
    </rPh>
    <rPh sb="9" eb="10">
      <t>セ</t>
    </rPh>
    <phoneticPr fontId="2"/>
  </si>
  <si>
    <r>
      <rPr>
        <sz val="10"/>
        <rFont val="ＭＳ Ｐゴシック"/>
        <family val="3"/>
        <charset val="128"/>
      </rPr>
      <t>(令和7年5月21日版)</t>
    </r>
    <r>
      <rPr>
        <sz val="11"/>
        <rFont val="HG明朝B"/>
        <family val="1"/>
        <charset val="128"/>
      </rPr>
      <t>　　</t>
    </r>
    <r>
      <rPr>
        <sz val="11"/>
        <rFont val="ＭＳ Ｐゴシック"/>
        <family val="3"/>
        <charset val="128"/>
      </rPr>
      <t xml:space="preserve"> </t>
    </r>
    <r>
      <rPr>
        <sz val="18"/>
        <rFont val="HG明朝B"/>
        <family val="1"/>
        <charset val="128"/>
      </rPr>
      <t>南信地区(諏訪・上伊那・飯田下伊那) 折込明細書</t>
    </r>
    <r>
      <rPr>
        <sz val="22"/>
        <rFont val="HG明朝B"/>
        <family val="1"/>
        <charset val="128"/>
      </rPr>
      <t xml:space="preserve">　　 </t>
    </r>
    <rPh sb="15" eb="17">
      <t>ナンシン</t>
    </rPh>
    <rPh sb="17" eb="19">
      <t>チク</t>
    </rPh>
    <rPh sb="20" eb="22">
      <t>スワ</t>
    </rPh>
    <rPh sb="23" eb="26">
      <t>カミイナ</t>
    </rPh>
    <rPh sb="27" eb="29">
      <t>イイダ</t>
    </rPh>
    <rPh sb="29" eb="32">
      <t>シモイナ</t>
    </rPh>
    <rPh sb="36" eb="38">
      <t>メイサイ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</si>
</sst>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_);[Red]\(#,##0\)"/>
    <numFmt numFmtId="178" formatCode="m&quot;月&quot;d&quot;日&quot;\(aaa\)"/>
    <numFmt numFmtId="179" formatCode="#,###"/>
  </numFmts>
  <fonts count="4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HG明朝B"/>
      <family val="1"/>
      <charset val="128"/>
    </font>
    <font>
      <sz val="11"/>
      <name val="HG明朝B"/>
      <family val="1"/>
      <charset val="128"/>
    </font>
    <font>
      <sz val="8"/>
      <name val="HG明朝B"/>
      <family val="1"/>
      <charset val="128"/>
    </font>
    <font>
      <b/>
      <sz val="16"/>
      <name val="HG明朝B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name val="HG明朝B"/>
      <family val="1"/>
      <charset val="128"/>
    </font>
    <font>
      <sz val="12"/>
      <name val="HG明朝B"/>
      <family val="1"/>
      <charset val="128"/>
    </font>
    <font>
      <sz val="14"/>
      <name val="ＭＳ Ｐゴシック"/>
      <family val="3"/>
      <charset val="128"/>
    </font>
    <font>
      <sz val="22"/>
      <name val="HG明朝B"/>
      <family val="1"/>
      <charset val="128"/>
    </font>
    <font>
      <sz val="18"/>
      <name val="Arial Black"/>
      <family val="2"/>
    </font>
    <font>
      <b/>
      <sz val="10"/>
      <color indexed="81"/>
      <name val="ＭＳ Ｐゴシック"/>
      <family val="3"/>
      <charset val="128"/>
    </font>
    <font>
      <sz val="16"/>
      <name val="HGS創英角ｺﾞｼｯｸUB"/>
      <family val="3"/>
      <charset val="128"/>
    </font>
    <font>
      <sz val="16"/>
      <name val="HG明朝B"/>
      <family val="1"/>
      <charset val="128"/>
    </font>
    <font>
      <sz val="12"/>
      <color theme="1"/>
      <name val="HG明朝B"/>
      <family val="1"/>
      <charset val="128"/>
    </font>
    <font>
      <sz val="8"/>
      <color theme="1"/>
      <name val="HG明朝B"/>
      <family val="1"/>
      <charset val="128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24"/>
      <name val="Arial Black"/>
      <family val="2"/>
    </font>
    <font>
      <sz val="24"/>
      <color indexed="8"/>
      <name val="Arial Black"/>
      <family val="2"/>
    </font>
    <font>
      <b/>
      <sz val="24"/>
      <name val="Arial Black"/>
      <family val="2"/>
    </font>
    <font>
      <sz val="14"/>
      <name val="Arial Black"/>
      <family val="2"/>
    </font>
    <font>
      <sz val="14"/>
      <color indexed="8"/>
      <name val="Arial Black"/>
      <family val="2"/>
    </font>
    <font>
      <sz val="12"/>
      <name val="HGPｺﾞｼｯｸE"/>
      <family val="3"/>
      <charset val="128"/>
    </font>
    <font>
      <sz val="12"/>
      <name val="HGSｺﾞｼｯｸE"/>
      <family val="3"/>
      <charset val="128"/>
    </font>
    <font>
      <sz val="10"/>
      <name val="Arial Black"/>
      <family val="2"/>
    </font>
    <font>
      <sz val="12"/>
      <color indexed="8"/>
      <name val="HGPｺﾞｼｯｸE"/>
      <family val="3"/>
      <charset val="128"/>
    </font>
    <font>
      <sz val="12"/>
      <color indexed="8"/>
      <name val="HGSｺﾞｼｯｸE"/>
      <family val="3"/>
      <charset val="128"/>
    </font>
    <font>
      <sz val="14"/>
      <name val="HGSｺﾞｼｯｸE"/>
      <family val="3"/>
      <charset val="128"/>
    </font>
    <font>
      <sz val="8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4"/>
      <name val="ＭＳ Ｐゴシック"/>
      <family val="3"/>
      <charset val="128"/>
    </font>
    <font>
      <b/>
      <sz val="26"/>
      <name val="メイリオ"/>
      <family val="3"/>
      <charset val="128"/>
    </font>
    <font>
      <sz val="10"/>
      <name val="ＭＳ Ｐゴシック"/>
      <family val="3"/>
      <charset val="128"/>
    </font>
    <font>
      <sz val="22"/>
      <name val="HG明朝B"/>
      <family val="3"/>
      <charset val="128"/>
    </font>
    <font>
      <sz val="9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hair">
        <color indexed="64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8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8"/>
      </right>
      <top style="thin">
        <color indexed="64"/>
      </top>
      <bottom style="hair">
        <color indexed="64"/>
      </bottom>
      <diagonal/>
    </border>
    <border>
      <left style="hair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220">
    <xf numFmtId="0" fontId="0" fillId="0" borderId="0" xfId="0"/>
    <xf numFmtId="176" fontId="4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4" fillId="2" borderId="4" xfId="0" applyFont="1" applyFill="1" applyBorder="1" applyAlignment="1" applyProtection="1">
      <alignment vertical="center"/>
      <protection locked="0"/>
    </xf>
    <xf numFmtId="0" fontId="16" fillId="2" borderId="49" xfId="0" applyFont="1" applyFill="1" applyBorder="1" applyAlignment="1" applyProtection="1">
      <alignment vertical="center"/>
      <protection locked="0"/>
    </xf>
    <xf numFmtId="0" fontId="16" fillId="2" borderId="33" xfId="0" applyFont="1" applyFill="1" applyBorder="1" applyAlignment="1" applyProtection="1">
      <alignment vertical="center"/>
      <protection locked="0"/>
    </xf>
    <xf numFmtId="0" fontId="4" fillId="2" borderId="3" xfId="0" applyFont="1" applyFill="1" applyBorder="1" applyAlignment="1" applyProtection="1">
      <alignment vertical="center"/>
      <protection locked="0"/>
    </xf>
    <xf numFmtId="0" fontId="20" fillId="2" borderId="7" xfId="0" applyFont="1" applyFill="1" applyBorder="1" applyAlignment="1" applyProtection="1">
      <alignment vertical="center"/>
      <protection locked="0"/>
    </xf>
    <xf numFmtId="0" fontId="20" fillId="2" borderId="50" xfId="0" applyFont="1" applyFill="1" applyBorder="1" applyAlignment="1" applyProtection="1">
      <alignment vertical="center"/>
      <protection locked="0"/>
    </xf>
    <xf numFmtId="0" fontId="21" fillId="2" borderId="49" xfId="0" applyFont="1" applyFill="1" applyBorder="1" applyAlignment="1" applyProtection="1">
      <alignment vertical="center"/>
      <protection locked="0"/>
    </xf>
    <xf numFmtId="0" fontId="21" fillId="2" borderId="33" xfId="0" applyFont="1" applyFill="1" applyBorder="1" applyAlignment="1" applyProtection="1">
      <alignment vertical="center"/>
      <protection locked="0"/>
    </xf>
    <xf numFmtId="176" fontId="25" fillId="2" borderId="22" xfId="0" applyNumberFormat="1" applyFont="1" applyFill="1" applyBorder="1" applyAlignment="1" applyProtection="1">
      <alignment horizontal="right" vertical="center"/>
      <protection locked="0"/>
    </xf>
    <xf numFmtId="176" fontId="25" fillId="2" borderId="0" xfId="0" applyNumberFormat="1" applyFont="1" applyFill="1" applyAlignment="1" applyProtection="1">
      <alignment horizontal="right" vertical="center"/>
      <protection locked="0"/>
    </xf>
    <xf numFmtId="176" fontId="25" fillId="2" borderId="26" xfId="0" applyNumberFormat="1" applyFont="1" applyFill="1" applyBorder="1" applyAlignment="1" applyProtection="1">
      <alignment horizontal="right" vertical="center"/>
      <protection locked="0"/>
    </xf>
    <xf numFmtId="176" fontId="26" fillId="2" borderId="31" xfId="0" applyNumberFormat="1" applyFont="1" applyFill="1" applyBorder="1" applyAlignment="1" applyProtection="1">
      <alignment horizontal="right" vertical="center"/>
      <protection locked="0"/>
    </xf>
    <xf numFmtId="176" fontId="25" fillId="2" borderId="20" xfId="0" applyNumberFormat="1" applyFont="1" applyFill="1" applyBorder="1" applyAlignment="1" applyProtection="1">
      <alignment horizontal="right" vertical="center"/>
      <protection locked="0"/>
    </xf>
    <xf numFmtId="176" fontId="25" fillId="2" borderId="30" xfId="0" applyNumberFormat="1" applyFont="1" applyFill="1" applyBorder="1" applyAlignment="1" applyProtection="1">
      <alignment horizontal="right" vertical="center"/>
      <protection locked="0"/>
    </xf>
    <xf numFmtId="176" fontId="25" fillId="2" borderId="28" xfId="0" applyNumberFormat="1" applyFont="1" applyFill="1" applyBorder="1" applyAlignment="1" applyProtection="1">
      <alignment horizontal="right" vertical="center"/>
      <protection locked="0"/>
    </xf>
    <xf numFmtId="176" fontId="25" fillId="2" borderId="27" xfId="0" applyNumberFormat="1" applyFont="1" applyFill="1" applyBorder="1" applyAlignment="1" applyProtection="1">
      <alignment horizontal="right" vertical="center"/>
      <protection locked="0"/>
    </xf>
    <xf numFmtId="177" fontId="18" fillId="0" borderId="11" xfId="2" applyNumberFormat="1" applyFont="1" applyBorder="1" applyAlignment="1" applyProtection="1">
      <alignment vertical="center"/>
    </xf>
    <xf numFmtId="177" fontId="18" fillId="0" borderId="23" xfId="2" applyNumberFormat="1" applyFont="1" applyBorder="1" applyAlignment="1" applyProtection="1">
      <alignment vertical="center"/>
    </xf>
    <xf numFmtId="177" fontId="18" fillId="0" borderId="11" xfId="2" applyNumberFormat="1" applyFont="1" applyFill="1" applyBorder="1" applyAlignment="1" applyProtection="1">
      <alignment vertical="center"/>
    </xf>
    <xf numFmtId="177" fontId="18" fillId="0" borderId="23" xfId="2" applyNumberFormat="1" applyFont="1" applyFill="1" applyBorder="1" applyAlignment="1" applyProtection="1">
      <alignment vertical="center"/>
    </xf>
    <xf numFmtId="0" fontId="27" fillId="2" borderId="39" xfId="0" applyFont="1" applyFill="1" applyBorder="1" applyAlignment="1" applyProtection="1">
      <alignment vertical="center"/>
      <protection locked="0"/>
    </xf>
    <xf numFmtId="0" fontId="27" fillId="2" borderId="40" xfId="0" applyFont="1" applyFill="1" applyBorder="1" applyAlignment="1" applyProtection="1">
      <alignment vertical="center"/>
      <protection locked="0"/>
    </xf>
    <xf numFmtId="0" fontId="27" fillId="2" borderId="41" xfId="0" applyFont="1" applyFill="1" applyBorder="1" applyAlignment="1" applyProtection="1">
      <alignment vertical="center"/>
      <protection locked="0"/>
    </xf>
    <xf numFmtId="0" fontId="27" fillId="2" borderId="34" xfId="0" applyFont="1" applyFill="1" applyBorder="1" applyAlignment="1" applyProtection="1">
      <alignment horizontal="left" vertical="center"/>
      <protection locked="0"/>
    </xf>
    <xf numFmtId="0" fontId="27" fillId="2" borderId="0" xfId="0" applyFont="1" applyFill="1" applyAlignment="1" applyProtection="1">
      <alignment horizontal="left" vertical="center"/>
      <protection locked="0"/>
    </xf>
    <xf numFmtId="0" fontId="27" fillId="2" borderId="18" xfId="0" applyFont="1" applyFill="1" applyBorder="1" applyAlignment="1" applyProtection="1">
      <alignment horizontal="left" vertical="center"/>
      <protection locked="0"/>
    </xf>
    <xf numFmtId="0" fontId="27" fillId="2" borderId="35" xfId="0" applyFont="1" applyFill="1" applyBorder="1" applyAlignment="1" applyProtection="1">
      <alignment horizontal="left" vertical="top"/>
      <protection locked="0"/>
    </xf>
    <xf numFmtId="0" fontId="27" fillId="2" borderId="36" xfId="0" applyFont="1" applyFill="1" applyBorder="1" applyAlignment="1" applyProtection="1">
      <alignment horizontal="left" vertical="top"/>
      <protection locked="0"/>
    </xf>
    <xf numFmtId="0" fontId="27" fillId="2" borderId="37" xfId="0" applyFont="1" applyFill="1" applyBorder="1" applyAlignment="1" applyProtection="1">
      <alignment horizontal="left" vertical="top"/>
      <protection locked="0"/>
    </xf>
    <xf numFmtId="0" fontId="27" fillId="2" borderId="34" xfId="0" applyFont="1" applyFill="1" applyBorder="1" applyAlignment="1" applyProtection="1">
      <alignment vertical="center"/>
      <protection locked="0"/>
    </xf>
    <xf numFmtId="0" fontId="27" fillId="2" borderId="0" xfId="0" applyFont="1" applyFill="1" applyAlignment="1" applyProtection="1">
      <alignment vertical="center"/>
      <protection locked="0"/>
    </xf>
    <xf numFmtId="0" fontId="27" fillId="2" borderId="18" xfId="0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horizontal="right" vertical="center"/>
      <protection locked="0"/>
    </xf>
    <xf numFmtId="0" fontId="4" fillId="2" borderId="45" xfId="0" applyFont="1" applyFill="1" applyBorder="1" applyAlignment="1" applyProtection="1">
      <alignment horizontal="left" vertical="center"/>
      <protection locked="0"/>
    </xf>
    <xf numFmtId="0" fontId="4" fillId="2" borderId="18" xfId="0" applyFont="1" applyFill="1" applyBorder="1" applyAlignment="1" applyProtection="1">
      <alignment vertical="center"/>
      <protection locked="0"/>
    </xf>
    <xf numFmtId="177" fontId="18" fillId="0" borderId="9" xfId="2" applyNumberFormat="1" applyFont="1" applyFill="1" applyBorder="1" applyAlignment="1" applyProtection="1">
      <alignment vertical="center"/>
    </xf>
    <xf numFmtId="176" fontId="25" fillId="2" borderId="73" xfId="0" applyNumberFormat="1" applyFont="1" applyFill="1" applyBorder="1" applyAlignment="1" applyProtection="1">
      <alignment horizontal="right" vertical="center"/>
      <protection locked="0"/>
    </xf>
    <xf numFmtId="176" fontId="25" fillId="2" borderId="29" xfId="0" applyNumberFormat="1" applyFont="1" applyFill="1" applyBorder="1" applyAlignment="1" applyProtection="1">
      <alignment horizontal="right" vertical="center"/>
      <protection locked="0"/>
    </xf>
    <xf numFmtId="177" fontId="18" fillId="0" borderId="49" xfId="2" applyNumberFormat="1" applyFont="1" applyFill="1" applyBorder="1" applyAlignment="1" applyProtection="1">
      <alignment vertical="center"/>
    </xf>
    <xf numFmtId="177" fontId="18" fillId="0" borderId="24" xfId="2" applyNumberFormat="1" applyFont="1" applyFill="1" applyBorder="1" applyAlignment="1" applyProtection="1">
      <alignment vertical="center"/>
    </xf>
    <xf numFmtId="0" fontId="12" fillId="0" borderId="36" xfId="1" applyFont="1" applyBorder="1" applyAlignment="1" applyProtection="1"/>
    <xf numFmtId="0" fontId="29" fillId="2" borderId="7" xfId="0" applyFont="1" applyFill="1" applyBorder="1" applyAlignment="1" applyProtection="1">
      <alignment horizontal="right" vertical="center"/>
      <protection locked="0"/>
    </xf>
    <xf numFmtId="0" fontId="4" fillId="2" borderId="7" xfId="0" applyFont="1" applyFill="1" applyBorder="1" applyAlignment="1" applyProtection="1">
      <alignment horizontal="right" vertical="center"/>
      <protection locked="0"/>
    </xf>
    <xf numFmtId="0" fontId="4" fillId="2" borderId="1" xfId="0" applyFont="1" applyFill="1" applyBorder="1" applyAlignment="1" applyProtection="1">
      <alignment horizontal="right" vertical="center"/>
      <protection locked="0"/>
    </xf>
    <xf numFmtId="0" fontId="28" fillId="2" borderId="49" xfId="0" applyFont="1" applyFill="1" applyBorder="1" applyAlignment="1" applyProtection="1">
      <alignment horizontal="right" vertical="center"/>
      <protection locked="0"/>
    </xf>
    <xf numFmtId="0" fontId="31" fillId="2" borderId="49" xfId="0" applyFont="1" applyFill="1" applyBorder="1" applyAlignment="1" applyProtection="1">
      <alignment horizontal="right" vertical="center"/>
      <protection locked="0"/>
    </xf>
    <xf numFmtId="0" fontId="31" fillId="2" borderId="55" xfId="0" applyFont="1" applyFill="1" applyBorder="1" applyAlignment="1" applyProtection="1">
      <alignment horizontal="right" vertical="center"/>
      <protection locked="0"/>
    </xf>
    <xf numFmtId="0" fontId="31" fillId="2" borderId="3" xfId="0" applyFont="1" applyFill="1" applyBorder="1" applyAlignment="1" applyProtection="1">
      <alignment horizontal="right" vertical="center"/>
      <protection locked="0"/>
    </xf>
    <xf numFmtId="0" fontId="31" fillId="2" borderId="52" xfId="0" applyFont="1" applyFill="1" applyBorder="1" applyAlignment="1" applyProtection="1">
      <alignment horizontal="right" vertical="center"/>
      <protection locked="0"/>
    </xf>
    <xf numFmtId="0" fontId="21" fillId="2" borderId="6" xfId="0" applyFont="1" applyFill="1" applyBorder="1" applyAlignment="1" applyProtection="1">
      <alignment horizontal="center" vertical="center"/>
      <protection locked="0"/>
    </xf>
    <xf numFmtId="0" fontId="21" fillId="2" borderId="7" xfId="0" applyFont="1" applyFill="1" applyBorder="1" applyAlignment="1" applyProtection="1">
      <alignment horizontal="center" vertical="center"/>
      <protection locked="0"/>
    </xf>
    <xf numFmtId="0" fontId="21" fillId="2" borderId="5" xfId="0" applyFont="1" applyFill="1" applyBorder="1" applyAlignment="1" applyProtection="1">
      <alignment horizontal="center" vertical="center"/>
      <protection locked="0"/>
    </xf>
    <xf numFmtId="0" fontId="21" fillId="2" borderId="49" xfId="0" applyFont="1" applyFill="1" applyBorder="1" applyAlignment="1" applyProtection="1">
      <alignment horizontal="center" vertical="center"/>
      <protection locked="0"/>
    </xf>
    <xf numFmtId="0" fontId="29" fillId="2" borderId="49" xfId="0" applyFont="1" applyFill="1" applyBorder="1" applyAlignment="1" applyProtection="1">
      <alignment horizontal="right" vertical="center"/>
      <protection locked="0"/>
    </xf>
    <xf numFmtId="0" fontId="11" fillId="2" borderId="36" xfId="0" applyFont="1" applyFill="1" applyBorder="1" applyAlignment="1">
      <alignment horizontal="right"/>
    </xf>
    <xf numFmtId="178" fontId="24" fillId="2" borderId="56" xfId="0" applyNumberFormat="1" applyFont="1" applyFill="1" applyBorder="1" applyAlignment="1" applyProtection="1">
      <alignment horizontal="center" vertical="center"/>
      <protection locked="0"/>
    </xf>
    <xf numFmtId="178" fontId="24" fillId="2" borderId="40" xfId="0" applyNumberFormat="1" applyFont="1" applyFill="1" applyBorder="1" applyAlignment="1" applyProtection="1">
      <alignment horizontal="center" vertical="center"/>
      <protection locked="0"/>
    </xf>
    <xf numFmtId="178" fontId="24" fillId="2" borderId="58" xfId="0" applyNumberFormat="1" applyFont="1" applyFill="1" applyBorder="1" applyAlignment="1" applyProtection="1">
      <alignment horizontal="center" vertical="center"/>
      <protection locked="0"/>
    </xf>
    <xf numFmtId="178" fontId="24" fillId="2" borderId="2" xfId="0" applyNumberFormat="1" applyFont="1" applyFill="1" applyBorder="1" applyAlignment="1" applyProtection="1">
      <alignment horizontal="center" vertical="center"/>
      <protection locked="0"/>
    </xf>
    <xf numFmtId="178" fontId="24" fillId="2" borderId="3" xfId="0" applyNumberFormat="1" applyFont="1" applyFill="1" applyBorder="1" applyAlignment="1" applyProtection="1">
      <alignment horizontal="center" vertical="center"/>
      <protection locked="0"/>
    </xf>
    <xf numFmtId="178" fontId="24" fillId="2" borderId="52" xfId="0" applyNumberFormat="1" applyFont="1" applyFill="1" applyBorder="1" applyAlignment="1" applyProtection="1">
      <alignment horizontal="center" vertical="center"/>
      <protection locked="0"/>
    </xf>
    <xf numFmtId="0" fontId="27" fillId="2" borderId="49" xfId="0" applyFont="1" applyFill="1" applyBorder="1" applyAlignment="1" applyProtection="1">
      <alignment horizontal="right" vertical="center"/>
      <protection locked="0"/>
    </xf>
    <xf numFmtId="0" fontId="27" fillId="2" borderId="55" xfId="0" applyFont="1" applyFill="1" applyBorder="1" applyAlignment="1" applyProtection="1">
      <alignment horizontal="right" vertical="center"/>
      <protection locked="0"/>
    </xf>
    <xf numFmtId="0" fontId="14" fillId="2" borderId="5" xfId="0" applyFont="1" applyFill="1" applyBorder="1" applyAlignment="1" applyProtection="1">
      <alignment horizontal="center" vertical="center"/>
      <protection locked="0"/>
    </xf>
    <xf numFmtId="0" fontId="14" fillId="2" borderId="49" xfId="0" applyFont="1" applyFill="1" applyBorder="1" applyAlignment="1" applyProtection="1">
      <alignment horizontal="center" vertical="center"/>
      <protection locked="0"/>
    </xf>
    <xf numFmtId="0" fontId="30" fillId="2" borderId="0" xfId="0" applyFont="1" applyFill="1" applyAlignment="1" applyProtection="1">
      <alignment horizontal="right" vertical="center"/>
      <protection locked="0"/>
    </xf>
    <xf numFmtId="0" fontId="30" fillId="2" borderId="51" xfId="0" applyFont="1" applyFill="1" applyBorder="1" applyAlignment="1" applyProtection="1">
      <alignment horizontal="right" vertical="center"/>
      <protection locked="0"/>
    </xf>
    <xf numFmtId="0" fontId="30" fillId="2" borderId="3" xfId="0" applyFont="1" applyFill="1" applyBorder="1" applyAlignment="1" applyProtection="1">
      <alignment horizontal="right" vertical="center"/>
      <protection locked="0"/>
    </xf>
    <xf numFmtId="0" fontId="30" fillId="2" borderId="52" xfId="0" applyFont="1" applyFill="1" applyBorder="1" applyAlignment="1" applyProtection="1">
      <alignment horizontal="right" vertical="center"/>
      <protection locked="0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32" fillId="2" borderId="5" xfId="0" applyFont="1" applyFill="1" applyBorder="1" applyAlignment="1" applyProtection="1">
      <alignment horizontal="center" vertical="center"/>
      <protection locked="0"/>
    </xf>
    <xf numFmtId="0" fontId="32" fillId="2" borderId="49" xfId="0" applyFont="1" applyFill="1" applyBorder="1" applyAlignment="1" applyProtection="1">
      <alignment vertical="center"/>
      <protection locked="0"/>
    </xf>
    <xf numFmtId="0" fontId="32" fillId="2" borderId="33" xfId="0" applyFont="1" applyFill="1" applyBorder="1" applyAlignment="1" applyProtection="1">
      <alignment vertical="center"/>
      <protection locked="0"/>
    </xf>
    <xf numFmtId="0" fontId="32" fillId="2" borderId="2" xfId="0" applyFont="1" applyFill="1" applyBorder="1" applyAlignment="1" applyProtection="1">
      <alignment vertical="center"/>
      <protection locked="0"/>
    </xf>
    <xf numFmtId="0" fontId="32" fillId="2" borderId="3" xfId="0" applyFont="1" applyFill="1" applyBorder="1" applyAlignment="1" applyProtection="1">
      <alignment vertical="center"/>
      <protection locked="0"/>
    </xf>
    <xf numFmtId="0" fontId="32" fillId="2" borderId="4" xfId="0" applyFont="1" applyFill="1" applyBorder="1" applyAlignment="1" applyProtection="1">
      <alignment vertical="center"/>
      <protection locked="0"/>
    </xf>
    <xf numFmtId="0" fontId="4" fillId="2" borderId="49" xfId="0" applyFont="1" applyFill="1" applyBorder="1" applyAlignment="1" applyProtection="1">
      <alignment horizontal="right" vertical="center"/>
      <protection locked="0"/>
    </xf>
    <xf numFmtId="0" fontId="4" fillId="2" borderId="55" xfId="0" applyFont="1" applyFill="1" applyBorder="1" applyAlignment="1" applyProtection="1">
      <alignment horizontal="right" vertical="center"/>
      <protection locked="0"/>
    </xf>
    <xf numFmtId="20" fontId="4" fillId="2" borderId="39" xfId="0" applyNumberFormat="1" applyFont="1" applyFill="1" applyBorder="1" applyAlignment="1" applyProtection="1">
      <alignment horizontal="center" vertical="center"/>
    </xf>
    <xf numFmtId="20" fontId="4" fillId="2" borderId="57" xfId="0" applyNumberFormat="1" applyFont="1" applyFill="1" applyBorder="1" applyProtection="1"/>
    <xf numFmtId="20" fontId="4" fillId="2" borderId="34" xfId="0" applyNumberFormat="1" applyFont="1" applyFill="1" applyBorder="1" applyProtection="1"/>
    <xf numFmtId="20" fontId="4" fillId="2" borderId="19" xfId="0" applyNumberFormat="1" applyFont="1" applyFill="1" applyBorder="1" applyProtection="1"/>
    <xf numFmtId="0" fontId="4" fillId="0" borderId="46" xfId="0" applyFont="1" applyBorder="1" applyAlignment="1" applyProtection="1">
      <alignment horizontal="center" vertical="center"/>
    </xf>
    <xf numFmtId="0" fontId="0" fillId="0" borderId="47" xfId="0" applyBorder="1" applyProtection="1"/>
    <xf numFmtId="0" fontId="0" fillId="0" borderId="34" xfId="0" applyBorder="1" applyProtection="1"/>
    <xf numFmtId="0" fontId="0" fillId="0" borderId="19" xfId="0" applyBorder="1" applyProtection="1"/>
    <xf numFmtId="0" fontId="6" fillId="0" borderId="34" xfId="0" applyFont="1" applyBorder="1" applyAlignment="1" applyProtection="1">
      <alignment horizontal="center" vertical="center"/>
    </xf>
    <xf numFmtId="0" fontId="4" fillId="0" borderId="19" xfId="0" applyFont="1" applyBorder="1" applyProtection="1"/>
    <xf numFmtId="0" fontId="1" fillId="0" borderId="47" xfId="0" applyFont="1" applyBorder="1" applyProtection="1"/>
    <xf numFmtId="0" fontId="4" fillId="0" borderId="3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4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64" xfId="0" applyFont="1" applyBorder="1" applyAlignment="1" applyProtection="1">
      <alignment horizontal="center" vertical="center"/>
    </xf>
    <xf numFmtId="0" fontId="4" fillId="0" borderId="57" xfId="0" applyFont="1" applyBorder="1" applyAlignment="1" applyProtection="1">
      <alignment horizontal="center" vertical="center"/>
    </xf>
    <xf numFmtId="0" fontId="4" fillId="0" borderId="61" xfId="0" applyFont="1" applyBorder="1" applyAlignment="1" applyProtection="1">
      <alignment horizontal="center" vertical="center"/>
    </xf>
    <xf numFmtId="0" fontId="4" fillId="0" borderId="62" xfId="0" applyFont="1" applyBorder="1" applyAlignment="1" applyProtection="1">
      <alignment horizontal="center" vertical="center"/>
    </xf>
    <xf numFmtId="0" fontId="4" fillId="2" borderId="48" xfId="0" applyFont="1" applyFill="1" applyBorder="1" applyAlignment="1" applyProtection="1">
      <alignment horizontal="center" vertical="center"/>
    </xf>
    <xf numFmtId="0" fontId="4" fillId="2" borderId="47" xfId="0" applyFont="1" applyFill="1" applyBorder="1" applyAlignment="1" applyProtection="1">
      <alignment horizontal="center" vertical="center"/>
    </xf>
    <xf numFmtId="0" fontId="4" fillId="2" borderId="59" xfId="0" applyFont="1" applyFill="1" applyBorder="1" applyAlignment="1" applyProtection="1">
      <alignment horizontal="center" vertical="center"/>
    </xf>
    <xf numFmtId="0" fontId="4" fillId="2" borderId="19" xfId="0" applyFont="1" applyFill="1" applyBorder="1" applyAlignment="1" applyProtection="1">
      <alignment horizontal="center" vertical="center"/>
    </xf>
    <xf numFmtId="0" fontId="4" fillId="0" borderId="48" xfId="0" applyFont="1" applyBorder="1" applyAlignment="1" applyProtection="1">
      <alignment horizontal="center" vertical="center"/>
    </xf>
    <xf numFmtId="0" fontId="4" fillId="0" borderId="47" xfId="0" applyFont="1" applyBorder="1" applyAlignment="1" applyProtection="1">
      <alignment horizontal="center" vertical="center"/>
    </xf>
    <xf numFmtId="0" fontId="4" fillId="2" borderId="63" xfId="0" applyFont="1" applyFill="1" applyBorder="1" applyAlignment="1" applyProtection="1">
      <alignment horizontal="center" vertical="center"/>
    </xf>
    <xf numFmtId="0" fontId="4" fillId="2" borderId="54" xfId="0" applyFont="1" applyFill="1" applyBorder="1" applyAlignment="1" applyProtection="1">
      <alignment horizontal="center" vertical="center"/>
    </xf>
    <xf numFmtId="179" fontId="22" fillId="0" borderId="56" xfId="0" applyNumberFormat="1" applyFont="1" applyBorder="1" applyAlignment="1" applyProtection="1">
      <alignment vertical="center"/>
    </xf>
    <xf numFmtId="179" fontId="23" fillId="0" borderId="40" xfId="0" applyNumberFormat="1" applyFont="1" applyBorder="1" applyAlignment="1" applyProtection="1">
      <alignment vertical="center"/>
    </xf>
    <xf numFmtId="179" fontId="23" fillId="0" borderId="2" xfId="0" applyNumberFormat="1" applyFont="1" applyBorder="1" applyAlignment="1" applyProtection="1">
      <alignment vertical="center"/>
    </xf>
    <xf numFmtId="179" fontId="23" fillId="0" borderId="3" xfId="0" applyNumberFormat="1" applyFont="1" applyBorder="1" applyAlignment="1" applyProtection="1">
      <alignment vertical="center"/>
    </xf>
    <xf numFmtId="0" fontId="3" fillId="0" borderId="41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50" xfId="0" applyFont="1" applyBorder="1" applyAlignment="1" applyProtection="1">
      <alignment horizontal="center" vertical="center"/>
    </xf>
    <xf numFmtId="0" fontId="35" fillId="0" borderId="46" xfId="0" applyFont="1" applyBorder="1" applyAlignment="1" applyProtection="1">
      <alignment horizontal="left"/>
    </xf>
    <xf numFmtId="0" fontId="35" fillId="0" borderId="49" xfId="0" applyFont="1" applyBorder="1" applyAlignment="1" applyProtection="1">
      <alignment horizontal="left"/>
    </xf>
    <xf numFmtId="0" fontId="35" fillId="0" borderId="32" xfId="0" applyFont="1" applyBorder="1" applyAlignment="1" applyProtection="1">
      <alignment horizontal="left"/>
    </xf>
    <xf numFmtId="0" fontId="35" fillId="0" borderId="8" xfId="0" applyFont="1" applyBorder="1" applyAlignment="1" applyProtection="1">
      <alignment horizontal="left"/>
    </xf>
    <xf numFmtId="0" fontId="35" fillId="0" borderId="68" xfId="0" applyFont="1" applyBorder="1" applyAlignment="1" applyProtection="1">
      <alignment horizontal="left"/>
    </xf>
    <xf numFmtId="0" fontId="4" fillId="0" borderId="13" xfId="0" applyFont="1" applyBorder="1" applyAlignment="1" applyProtection="1">
      <alignment horizontal="center" vertical="center"/>
    </xf>
    <xf numFmtId="0" fontId="4" fillId="0" borderId="14" xfId="0" applyFont="1" applyBorder="1" applyProtection="1"/>
    <xf numFmtId="0" fontId="4" fillId="0" borderId="17" xfId="0" applyFont="1" applyBorder="1" applyProtection="1"/>
    <xf numFmtId="0" fontId="4" fillId="0" borderId="11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33" fillId="0" borderId="67" xfId="0" applyFont="1" applyBorder="1" applyAlignment="1" applyProtection="1">
      <alignment horizontal="center" vertical="center"/>
    </xf>
    <xf numFmtId="0" fontId="34" fillId="0" borderId="26" xfId="0" applyFont="1" applyBorder="1" applyAlignment="1" applyProtection="1">
      <alignment horizontal="left" vertical="center"/>
    </xf>
    <xf numFmtId="0" fontId="34" fillId="0" borderId="17" xfId="0" applyFont="1" applyBorder="1" applyAlignment="1" applyProtection="1">
      <alignment horizontal="left" vertical="center"/>
    </xf>
    <xf numFmtId="0" fontId="19" fillId="0" borderId="11" xfId="0" applyFont="1" applyBorder="1" applyAlignment="1" applyProtection="1">
      <alignment horizontal="center" vertical="center" wrapText="1"/>
    </xf>
    <xf numFmtId="0" fontId="33" fillId="0" borderId="60" xfId="0" applyFont="1" applyBorder="1" applyAlignment="1" applyProtection="1">
      <alignment horizontal="center" vertical="center"/>
    </xf>
    <xf numFmtId="0" fontId="19" fillId="0" borderId="16" xfId="0" applyFont="1" applyBorder="1" applyAlignment="1" applyProtection="1">
      <alignment horizontal="center" vertical="center"/>
    </xf>
    <xf numFmtId="0" fontId="19" fillId="0" borderId="11" xfId="0" applyFont="1" applyBorder="1" applyAlignment="1" applyProtection="1">
      <alignment horizontal="center" vertical="center"/>
    </xf>
    <xf numFmtId="0" fontId="33" fillId="0" borderId="72" xfId="0" applyFont="1" applyBorder="1" applyAlignment="1" applyProtection="1">
      <alignment horizontal="center" vertical="center"/>
    </xf>
    <xf numFmtId="0" fontId="4" fillId="0" borderId="26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10" fillId="0" borderId="22" xfId="0" applyFont="1" applyBorder="1" applyAlignment="1" applyProtection="1">
      <alignment horizontal="right" vertical="center"/>
    </xf>
    <xf numFmtId="0" fontId="10" fillId="0" borderId="14" xfId="0" applyFont="1" applyBorder="1" applyAlignment="1" applyProtection="1">
      <alignment horizontal="right" vertical="center"/>
    </xf>
    <xf numFmtId="0" fontId="10" fillId="0" borderId="24" xfId="0" applyFont="1" applyBorder="1" applyAlignment="1" applyProtection="1">
      <alignment horizontal="right" vertical="center"/>
    </xf>
    <xf numFmtId="0" fontId="35" fillId="0" borderId="13" xfId="0" applyFont="1" applyBorder="1" applyAlignment="1" applyProtection="1">
      <alignment horizontal="left"/>
    </xf>
    <xf numFmtId="0" fontId="35" fillId="0" borderId="14" xfId="0" applyFont="1" applyBorder="1" applyAlignment="1" applyProtection="1">
      <alignment horizontal="left"/>
    </xf>
    <xf numFmtId="0" fontId="35" fillId="0" borderId="12" xfId="0" applyFont="1" applyBorder="1" applyAlignment="1" applyProtection="1">
      <alignment horizontal="left"/>
    </xf>
    <xf numFmtId="0" fontId="34" fillId="0" borderId="26" xfId="0" applyFont="1" applyBorder="1" applyAlignment="1" applyProtection="1">
      <alignment horizontal="left" vertical="center"/>
    </xf>
    <xf numFmtId="0" fontId="34" fillId="0" borderId="17" xfId="0" applyFont="1" applyBorder="1" applyAlignment="1" applyProtection="1">
      <alignment horizontal="left" vertical="center"/>
    </xf>
    <xf numFmtId="0" fontId="34" fillId="0" borderId="73" xfId="0" applyFont="1" applyBorder="1" applyAlignment="1" applyProtection="1">
      <alignment horizontal="left" vertical="center"/>
    </xf>
    <xf numFmtId="0" fontId="34" fillId="0" borderId="25" xfId="0" applyFont="1" applyBorder="1" applyAlignment="1" applyProtection="1">
      <alignment horizontal="left" vertical="center"/>
    </xf>
    <xf numFmtId="0" fontId="19" fillId="0" borderId="9" xfId="0" applyFont="1" applyBorder="1" applyAlignment="1" applyProtection="1">
      <alignment horizontal="center" vertical="center" wrapText="1"/>
    </xf>
    <xf numFmtId="0" fontId="33" fillId="0" borderId="46" xfId="0" applyFont="1" applyBorder="1" applyAlignment="1" applyProtection="1">
      <alignment horizontal="center" vertical="center"/>
    </xf>
    <xf numFmtId="0" fontId="34" fillId="0" borderId="49" xfId="0" applyFont="1" applyBorder="1" applyAlignment="1" applyProtection="1">
      <alignment horizontal="left" vertical="center"/>
    </xf>
    <xf numFmtId="0" fontId="19" fillId="0" borderId="49" xfId="0" applyFont="1" applyBorder="1" applyAlignment="1" applyProtection="1">
      <alignment horizontal="center" vertical="center" wrapText="1"/>
    </xf>
    <xf numFmtId="176" fontId="25" fillId="2" borderId="49" xfId="0" applyNumberFormat="1" applyFont="1" applyFill="1" applyBorder="1" applyAlignment="1" applyProtection="1">
      <alignment horizontal="right" vertical="center"/>
    </xf>
    <xf numFmtId="0" fontId="10" fillId="0" borderId="55" xfId="0" applyFont="1" applyBorder="1" applyAlignment="1" applyProtection="1">
      <alignment horizontal="right" vertical="center"/>
    </xf>
    <xf numFmtId="0" fontId="35" fillId="0" borderId="77" xfId="0" applyFont="1" applyBorder="1" applyAlignment="1" applyProtection="1">
      <alignment horizontal="left"/>
    </xf>
    <xf numFmtId="0" fontId="35" fillId="0" borderId="22" xfId="0" applyFont="1" applyBorder="1" applyAlignment="1" applyProtection="1">
      <alignment horizontal="left"/>
    </xf>
    <xf numFmtId="0" fontId="34" fillId="0" borderId="73" xfId="0" applyFont="1" applyBorder="1" applyAlignment="1" applyProtection="1">
      <alignment horizontal="left" vertical="center"/>
    </xf>
    <xf numFmtId="0" fontId="34" fillId="0" borderId="25" xfId="0" applyFont="1" applyBorder="1" applyAlignment="1" applyProtection="1">
      <alignment horizontal="left" vertical="center"/>
    </xf>
    <xf numFmtId="0" fontId="33" fillId="0" borderId="79" xfId="0" applyFont="1" applyBorder="1" applyAlignment="1" applyProtection="1">
      <alignment horizontal="center" vertical="center"/>
    </xf>
    <xf numFmtId="0" fontId="34" fillId="0" borderId="24" xfId="0" applyFont="1" applyBorder="1" applyAlignment="1" applyProtection="1">
      <alignment horizontal="left" vertical="center"/>
    </xf>
    <xf numFmtId="0" fontId="19" fillId="0" borderId="24" xfId="0" applyFont="1" applyBorder="1" applyAlignment="1" applyProtection="1">
      <alignment horizontal="center" vertical="center" wrapText="1"/>
    </xf>
    <xf numFmtId="0" fontId="10" fillId="0" borderId="80" xfId="0" applyFont="1" applyBorder="1" applyAlignment="1" applyProtection="1">
      <alignment horizontal="right" vertical="center"/>
    </xf>
    <xf numFmtId="0" fontId="35" fillId="0" borderId="78" xfId="0" applyFont="1" applyBorder="1" applyAlignment="1" applyProtection="1">
      <alignment horizontal="left"/>
    </xf>
    <xf numFmtId="0" fontId="34" fillId="0" borderId="14" xfId="0" applyFont="1" applyBorder="1" applyAlignment="1" applyProtection="1">
      <alignment horizontal="left" vertical="center"/>
    </xf>
    <xf numFmtId="0" fontId="11" fillId="0" borderId="42" xfId="0" applyFont="1" applyBorder="1" applyAlignment="1" applyProtection="1">
      <alignment vertical="center"/>
    </xf>
    <xf numFmtId="0" fontId="11" fillId="0" borderId="43" xfId="0" applyFont="1" applyBorder="1" applyAlignment="1" applyProtection="1">
      <alignment vertical="center"/>
    </xf>
    <xf numFmtId="0" fontId="11" fillId="0" borderId="44" xfId="0" applyFont="1" applyBorder="1" applyAlignment="1" applyProtection="1">
      <alignment vertical="center"/>
    </xf>
    <xf numFmtId="0" fontId="4" fillId="0" borderId="21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33" fillId="0" borderId="65" xfId="0" applyFont="1" applyBorder="1" applyAlignment="1" applyProtection="1">
      <alignment horizontal="center" vertical="center"/>
    </xf>
    <xf numFmtId="176" fontId="11" fillId="0" borderId="9" xfId="0" applyNumberFormat="1" applyFont="1" applyBorder="1" applyAlignment="1" applyProtection="1">
      <alignment vertical="center"/>
    </xf>
    <xf numFmtId="176" fontId="5" fillId="0" borderId="10" xfId="0" applyNumberFormat="1" applyFont="1" applyBorder="1" applyAlignment="1" applyProtection="1">
      <alignment horizontal="center" vertical="center"/>
    </xf>
    <xf numFmtId="176" fontId="11" fillId="0" borderId="11" xfId="0" applyNumberFormat="1" applyFont="1" applyBorder="1" applyAlignment="1" applyProtection="1">
      <alignment vertical="center"/>
    </xf>
    <xf numFmtId="176" fontId="5" fillId="0" borderId="10" xfId="0" applyNumberFormat="1" applyFont="1" applyBorder="1" applyAlignment="1" applyProtection="1">
      <alignment horizontal="center" vertical="center" wrapText="1"/>
    </xf>
    <xf numFmtId="0" fontId="10" fillId="0" borderId="15" xfId="0" applyFont="1" applyBorder="1" applyAlignment="1" applyProtection="1">
      <alignment horizontal="right" vertical="center"/>
    </xf>
    <xf numFmtId="0" fontId="35" fillId="0" borderId="48" xfId="0" applyFont="1" applyBorder="1" applyAlignment="1" applyProtection="1">
      <alignment horizontal="left"/>
    </xf>
    <xf numFmtId="0" fontId="35" fillId="0" borderId="33" xfId="0" applyFont="1" applyBorder="1" applyAlignment="1" applyProtection="1">
      <alignment horizontal="left"/>
    </xf>
    <xf numFmtId="0" fontId="35" fillId="0" borderId="86" xfId="0" applyFont="1" applyBorder="1" applyAlignment="1" applyProtection="1">
      <alignment horizontal="left"/>
    </xf>
    <xf numFmtId="0" fontId="35" fillId="0" borderId="87" xfId="0" applyFont="1" applyBorder="1" applyAlignment="1" applyProtection="1">
      <alignment horizontal="left"/>
    </xf>
    <xf numFmtId="176" fontId="11" fillId="0" borderId="17" xfId="0" applyNumberFormat="1" applyFont="1" applyBorder="1" applyAlignment="1" applyProtection="1">
      <alignment vertical="center"/>
    </xf>
    <xf numFmtId="0" fontId="33" fillId="0" borderId="74" xfId="0" applyFont="1" applyBorder="1" applyAlignment="1" applyProtection="1">
      <alignment horizontal="center" vertical="center"/>
    </xf>
    <xf numFmtId="176" fontId="11" fillId="0" borderId="25" xfId="0" applyNumberFormat="1" applyFont="1" applyBorder="1" applyAlignment="1" applyProtection="1">
      <alignment vertical="center"/>
    </xf>
    <xf numFmtId="176" fontId="5" fillId="0" borderId="75" xfId="0" applyNumberFormat="1" applyFont="1" applyBorder="1" applyAlignment="1" applyProtection="1">
      <alignment horizontal="center" vertical="center"/>
    </xf>
    <xf numFmtId="0" fontId="10" fillId="0" borderId="76" xfId="0" applyFont="1" applyBorder="1" applyAlignment="1" applyProtection="1">
      <alignment horizontal="right" vertical="center"/>
    </xf>
    <xf numFmtId="0" fontId="33" fillId="0" borderId="81" xfId="0" applyFont="1" applyBorder="1" applyAlignment="1" applyProtection="1">
      <alignment horizontal="center" vertical="center"/>
    </xf>
    <xf numFmtId="0" fontId="34" fillId="0" borderId="82" xfId="0" applyFont="1" applyBorder="1" applyAlignment="1" applyProtection="1">
      <alignment horizontal="left" vertical="center"/>
    </xf>
    <xf numFmtId="0" fontId="34" fillId="0" borderId="83" xfId="0" applyFont="1" applyBorder="1" applyAlignment="1" applyProtection="1">
      <alignment horizontal="left" vertical="center"/>
    </xf>
    <xf numFmtId="176" fontId="11" fillId="0" borderId="83" xfId="0" applyNumberFormat="1" applyFont="1" applyBorder="1" applyAlignment="1" applyProtection="1">
      <alignment vertical="center"/>
    </xf>
    <xf numFmtId="176" fontId="5" fillId="0" borderId="84" xfId="0" applyNumberFormat="1" applyFont="1" applyBorder="1" applyAlignment="1" applyProtection="1">
      <alignment horizontal="center" vertical="center"/>
    </xf>
    <xf numFmtId="0" fontId="10" fillId="0" borderId="68" xfId="0" applyFont="1" applyBorder="1" applyAlignment="1" applyProtection="1">
      <alignment horizontal="right" vertical="center"/>
    </xf>
    <xf numFmtId="0" fontId="35" fillId="0" borderId="21" xfId="0" applyFont="1" applyBorder="1" applyAlignment="1" applyProtection="1">
      <alignment horizontal="left"/>
    </xf>
    <xf numFmtId="0" fontId="35" fillId="0" borderId="14" xfId="0" applyFont="1" applyBorder="1" applyAlignment="1" applyProtection="1">
      <alignment horizontal="left"/>
    </xf>
    <xf numFmtId="0" fontId="35" fillId="0" borderId="15" xfId="0" applyFont="1" applyBorder="1" applyAlignment="1" applyProtection="1">
      <alignment horizontal="left"/>
    </xf>
    <xf numFmtId="176" fontId="25" fillId="2" borderId="20" xfId="0" applyNumberFormat="1" applyFont="1" applyFill="1" applyBorder="1" applyAlignment="1" applyProtection="1">
      <alignment horizontal="right" vertical="center"/>
    </xf>
    <xf numFmtId="0" fontId="33" fillId="0" borderId="66" xfId="0" applyFont="1" applyBorder="1" applyAlignment="1" applyProtection="1">
      <alignment horizontal="center" vertical="center"/>
    </xf>
    <xf numFmtId="176" fontId="11" fillId="0" borderId="38" xfId="0" applyNumberFormat="1" applyFont="1" applyBorder="1" applyAlignment="1" applyProtection="1">
      <alignment vertical="center"/>
    </xf>
    <xf numFmtId="176" fontId="5" fillId="0" borderId="69" xfId="0" applyNumberFormat="1" applyFont="1" applyBorder="1" applyAlignment="1" applyProtection="1">
      <alignment horizontal="center" vertical="center"/>
    </xf>
    <xf numFmtId="176" fontId="25" fillId="2" borderId="70" xfId="0" applyNumberFormat="1" applyFont="1" applyFill="1" applyBorder="1" applyAlignment="1" applyProtection="1">
      <alignment horizontal="right" vertical="center"/>
    </xf>
    <xf numFmtId="0" fontId="10" fillId="0" borderId="71" xfId="0" applyFont="1" applyBorder="1" applyAlignment="1" applyProtection="1">
      <alignment horizontal="right" vertical="center"/>
    </xf>
    <xf numFmtId="0" fontId="37" fillId="0" borderId="39" xfId="0" applyFont="1" applyBorder="1" applyAlignment="1" applyProtection="1">
      <alignment horizontal="center" vertical="center"/>
    </xf>
    <xf numFmtId="0" fontId="37" fillId="0" borderId="40" xfId="0" applyFont="1" applyBorder="1" applyProtection="1"/>
    <xf numFmtId="0" fontId="0" fillId="0" borderId="40" xfId="0" applyBorder="1" applyAlignment="1" applyProtection="1">
      <alignment vertical="center"/>
    </xf>
    <xf numFmtId="0" fontId="0" fillId="0" borderId="41" xfId="0" applyBorder="1" applyAlignment="1" applyProtection="1">
      <alignment vertical="center"/>
    </xf>
    <xf numFmtId="0" fontId="37" fillId="0" borderId="34" xfId="0" applyFont="1" applyBorder="1" applyProtection="1"/>
    <xf numFmtId="0" fontId="37" fillId="0" borderId="0" xfId="0" applyFont="1" applyProtection="1"/>
    <xf numFmtId="0" fontId="36" fillId="0" borderId="0" xfId="0" applyFont="1" applyProtection="1"/>
    <xf numFmtId="0" fontId="36" fillId="0" borderId="18" xfId="0" applyFont="1" applyBorder="1" applyProtection="1"/>
    <xf numFmtId="0" fontId="37" fillId="0" borderId="35" xfId="0" applyFont="1" applyBorder="1" applyProtection="1"/>
    <xf numFmtId="0" fontId="37" fillId="0" borderId="36" xfId="0" applyFont="1" applyBorder="1" applyProtection="1"/>
    <xf numFmtId="0" fontId="12" fillId="0" borderId="36" xfId="0" applyFont="1" applyBorder="1" applyProtection="1"/>
    <xf numFmtId="0" fontId="12" fillId="0" borderId="37" xfId="0" applyFont="1" applyBorder="1" applyProtection="1"/>
    <xf numFmtId="0" fontId="39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4" fillId="0" borderId="73" xfId="0" applyFont="1" applyBorder="1" applyAlignment="1" applyProtection="1">
      <alignment horizontal="center" vertical="center"/>
    </xf>
    <xf numFmtId="0" fontId="4" fillId="0" borderId="76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176" fontId="25" fillId="2" borderId="24" xfId="0" applyNumberFormat="1" applyFont="1" applyFill="1" applyBorder="1" applyAlignment="1" applyProtection="1">
      <alignment horizontal="right" vertical="center"/>
    </xf>
    <xf numFmtId="176" fontId="25" fillId="2" borderId="85" xfId="0" applyNumberFormat="1" applyFont="1" applyFill="1" applyBorder="1" applyAlignment="1" applyProtection="1">
      <alignment horizontal="right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rikomi@matsusen.co.jp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BC349-8201-4370-B0D0-0856CA5C03AA}">
  <sheetPr>
    <pageSetUpPr fitToPage="1"/>
  </sheetPr>
  <dimension ref="A1:O67"/>
  <sheetViews>
    <sheetView tabSelected="1" zoomScale="70" zoomScaleNormal="70" workbookViewId="0">
      <selection activeCell="C2" sqref="C2:G3"/>
    </sheetView>
  </sheetViews>
  <sheetFormatPr defaultColWidth="9" defaultRowHeight="13" x14ac:dyDescent="0.2"/>
  <cols>
    <col min="1" max="1" width="6.90625" style="2" customWidth="1"/>
    <col min="2" max="2" width="9.6328125" style="2" customWidth="1"/>
    <col min="3" max="3" width="14.08984375" style="2" customWidth="1"/>
    <col min="4" max="4" width="9" style="2" customWidth="1"/>
    <col min="5" max="5" width="10.08984375" style="2" customWidth="1"/>
    <col min="6" max="6" width="14.08984375" style="2" customWidth="1"/>
    <col min="7" max="7" width="7.7265625" style="2" customWidth="1"/>
    <col min="8" max="8" width="7" style="2" customWidth="1"/>
    <col min="9" max="9" width="9.6328125" style="2" customWidth="1"/>
    <col min="10" max="10" width="14.08984375" style="2" customWidth="1"/>
    <col min="11" max="11" width="9" style="2" customWidth="1"/>
    <col min="12" max="12" width="10.26953125" style="2" customWidth="1"/>
    <col min="13" max="13" width="14" style="2" customWidth="1"/>
    <col min="14" max="14" width="7.7265625" style="2" customWidth="1"/>
    <col min="15" max="16384" width="9" style="2"/>
  </cols>
  <sheetData>
    <row r="1" spans="1:15" customFormat="1" ht="33.75" customHeight="1" thickBot="1" x14ac:dyDescent="0.25">
      <c r="A1" s="213" t="s">
        <v>139</v>
      </c>
      <c r="B1" s="214"/>
      <c r="C1" s="214"/>
      <c r="D1" s="214"/>
      <c r="E1" s="214"/>
      <c r="F1" s="214"/>
      <c r="G1" s="214"/>
      <c r="H1" s="214"/>
      <c r="I1" s="214"/>
      <c r="J1" s="214"/>
      <c r="K1" s="58" t="s">
        <v>124</v>
      </c>
      <c r="L1" s="58"/>
      <c r="M1" s="58"/>
      <c r="N1" s="58"/>
      <c r="O1" t="s">
        <v>27</v>
      </c>
    </row>
    <row r="2" spans="1:15" customFormat="1" ht="20.25" customHeight="1" x14ac:dyDescent="0.2">
      <c r="A2" s="83" t="s">
        <v>0</v>
      </c>
      <c r="B2" s="84"/>
      <c r="C2" s="59"/>
      <c r="D2" s="60"/>
      <c r="E2" s="60"/>
      <c r="F2" s="60"/>
      <c r="G2" s="61"/>
      <c r="H2" s="99" t="s">
        <v>16</v>
      </c>
      <c r="I2" s="100"/>
      <c r="J2" s="111">
        <f>SUM(F14:F22,F25:F33,F37:F49,F53:F59,M14:M17,M21:M43,M47:M55)</f>
        <v>0</v>
      </c>
      <c r="K2" s="112"/>
      <c r="L2" s="112"/>
      <c r="M2" s="112"/>
      <c r="N2" s="115" t="s">
        <v>5</v>
      </c>
    </row>
    <row r="3" spans="1:15" customFormat="1" ht="20.25" customHeight="1" x14ac:dyDescent="0.2">
      <c r="A3" s="85"/>
      <c r="B3" s="86"/>
      <c r="C3" s="62"/>
      <c r="D3" s="63"/>
      <c r="E3" s="63"/>
      <c r="F3" s="63"/>
      <c r="G3" s="64"/>
      <c r="H3" s="101"/>
      <c r="I3" s="102"/>
      <c r="J3" s="113"/>
      <c r="K3" s="114"/>
      <c r="L3" s="114"/>
      <c r="M3" s="114"/>
      <c r="N3" s="116"/>
    </row>
    <row r="4" spans="1:15" customFormat="1" ht="25.5" customHeight="1" x14ac:dyDescent="0.2">
      <c r="A4" s="87" t="s">
        <v>9</v>
      </c>
      <c r="B4" s="88"/>
      <c r="C4" s="95" t="s">
        <v>10</v>
      </c>
      <c r="D4" s="65"/>
      <c r="E4" s="65"/>
      <c r="F4" s="65"/>
      <c r="G4" s="66"/>
      <c r="H4" s="103" t="s">
        <v>24</v>
      </c>
      <c r="I4" s="104"/>
      <c r="J4" s="67"/>
      <c r="K4" s="68"/>
      <c r="L4" s="68"/>
      <c r="M4" s="4"/>
      <c r="N4" s="5"/>
    </row>
    <row r="5" spans="1:15" customFormat="1" ht="21.75" customHeight="1" x14ac:dyDescent="0.2">
      <c r="A5" s="89"/>
      <c r="B5" s="90"/>
      <c r="C5" s="96" t="s">
        <v>6</v>
      </c>
      <c r="D5" s="69" t="s">
        <v>26</v>
      </c>
      <c r="E5" s="69"/>
      <c r="F5" s="69"/>
      <c r="G5" s="70"/>
      <c r="H5" s="105"/>
      <c r="I5" s="106"/>
      <c r="J5" s="73"/>
      <c r="K5" s="74"/>
      <c r="L5" s="74"/>
      <c r="M5" s="6"/>
      <c r="N5" s="3"/>
    </row>
    <row r="6" spans="1:15" customFormat="1" ht="14.25" customHeight="1" x14ac:dyDescent="0.2">
      <c r="A6" s="89"/>
      <c r="B6" s="90"/>
      <c r="C6" s="96"/>
      <c r="D6" s="71"/>
      <c r="E6" s="71"/>
      <c r="F6" s="71"/>
      <c r="G6" s="72"/>
      <c r="H6" s="107" t="s">
        <v>8</v>
      </c>
      <c r="I6" s="108"/>
      <c r="J6" s="75"/>
      <c r="K6" s="76"/>
      <c r="L6" s="76"/>
      <c r="M6" s="76"/>
      <c r="N6" s="77"/>
    </row>
    <row r="7" spans="1:15" customFormat="1" ht="19.5" customHeight="1" x14ac:dyDescent="0.2">
      <c r="A7" s="91" t="s">
        <v>17</v>
      </c>
      <c r="B7" s="92"/>
      <c r="C7" s="97" t="s">
        <v>7</v>
      </c>
      <c r="D7" s="45"/>
      <c r="E7" s="45"/>
      <c r="F7" s="46" t="s">
        <v>28</v>
      </c>
      <c r="G7" s="47"/>
      <c r="H7" s="101"/>
      <c r="I7" s="102"/>
      <c r="J7" s="78"/>
      <c r="K7" s="79"/>
      <c r="L7" s="79"/>
      <c r="M7" s="79"/>
      <c r="N7" s="80"/>
    </row>
    <row r="8" spans="1:15" customFormat="1" ht="21.75" customHeight="1" x14ac:dyDescent="0.2">
      <c r="A8" s="87" t="s">
        <v>11</v>
      </c>
      <c r="B8" s="93"/>
      <c r="C8" s="98" t="s">
        <v>6</v>
      </c>
      <c r="D8" s="48" t="s">
        <v>2</v>
      </c>
      <c r="E8" s="49"/>
      <c r="F8" s="49"/>
      <c r="G8" s="50"/>
      <c r="H8" s="109" t="s">
        <v>15</v>
      </c>
      <c r="I8" s="110"/>
      <c r="J8" s="53"/>
      <c r="K8" s="54"/>
      <c r="L8" s="54"/>
      <c r="M8" s="7"/>
      <c r="N8" s="8"/>
    </row>
    <row r="9" spans="1:15" customFormat="1" ht="23.25" customHeight="1" x14ac:dyDescent="0.2">
      <c r="A9" s="94" t="s">
        <v>3</v>
      </c>
      <c r="B9" s="92"/>
      <c r="C9" s="96"/>
      <c r="D9" s="51"/>
      <c r="E9" s="51"/>
      <c r="F9" s="51"/>
      <c r="G9" s="52"/>
      <c r="H9" s="105" t="s">
        <v>4</v>
      </c>
      <c r="I9" s="106"/>
      <c r="J9" s="55"/>
      <c r="K9" s="56"/>
      <c r="L9" s="56"/>
      <c r="M9" s="9"/>
      <c r="N9" s="10"/>
    </row>
    <row r="10" spans="1:15" customFormat="1" ht="23.25" customHeight="1" x14ac:dyDescent="0.2">
      <c r="A10" s="91" t="s">
        <v>17</v>
      </c>
      <c r="B10" s="92"/>
      <c r="C10" s="95" t="s">
        <v>7</v>
      </c>
      <c r="D10" s="57"/>
      <c r="E10" s="57"/>
      <c r="F10" s="81" t="s">
        <v>28</v>
      </c>
      <c r="G10" s="82"/>
      <c r="H10" s="105"/>
      <c r="I10" s="106"/>
      <c r="J10" s="37" t="s">
        <v>25</v>
      </c>
      <c r="K10" s="35" t="s">
        <v>12</v>
      </c>
      <c r="L10" s="36" t="s">
        <v>1</v>
      </c>
      <c r="M10" s="36" t="s">
        <v>19</v>
      </c>
      <c r="N10" s="38" t="s">
        <v>18</v>
      </c>
    </row>
    <row r="11" spans="1:15" customFormat="1" ht="12" customHeight="1" x14ac:dyDescent="0.2">
      <c r="A11" s="117"/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9"/>
    </row>
    <row r="12" spans="1:15" customFormat="1" ht="21" customHeight="1" x14ac:dyDescent="0.35">
      <c r="A12" s="120" t="s">
        <v>31</v>
      </c>
      <c r="B12" s="121"/>
      <c r="C12" s="121"/>
      <c r="D12" s="121"/>
      <c r="E12" s="121"/>
      <c r="F12" s="121"/>
      <c r="G12" s="121"/>
      <c r="H12" s="122" t="s">
        <v>34</v>
      </c>
      <c r="I12" s="123"/>
      <c r="J12" s="123"/>
      <c r="K12" s="123"/>
      <c r="L12" s="123"/>
      <c r="M12" s="123"/>
      <c r="N12" s="124"/>
    </row>
    <row r="13" spans="1:15" customFormat="1" ht="21" customHeight="1" x14ac:dyDescent="0.2">
      <c r="A13" s="125" t="s">
        <v>30</v>
      </c>
      <c r="B13" s="126"/>
      <c r="C13" s="127"/>
      <c r="D13" s="128" t="s">
        <v>29</v>
      </c>
      <c r="E13" s="129" t="s">
        <v>14</v>
      </c>
      <c r="F13" s="138" t="s">
        <v>13</v>
      </c>
      <c r="G13" s="139"/>
      <c r="H13" s="169" t="s">
        <v>30</v>
      </c>
      <c r="I13" s="126"/>
      <c r="J13" s="127"/>
      <c r="K13" s="128" t="s">
        <v>29</v>
      </c>
      <c r="L13" s="129" t="s">
        <v>14</v>
      </c>
      <c r="M13" s="138" t="s">
        <v>13</v>
      </c>
      <c r="N13" s="170"/>
    </row>
    <row r="14" spans="1:15" customFormat="1" ht="21" customHeight="1" x14ac:dyDescent="0.2">
      <c r="A14" s="130">
        <v>5010</v>
      </c>
      <c r="B14" s="131" t="s">
        <v>40</v>
      </c>
      <c r="C14" s="132"/>
      <c r="D14" s="20">
        <v>790</v>
      </c>
      <c r="E14" s="133" t="s">
        <v>44</v>
      </c>
      <c r="F14" s="11"/>
      <c r="G14" s="140" t="str">
        <f t="shared" ref="G14:G19" si="0">IF(F14&lt;=D14,"枚","over")</f>
        <v>枚</v>
      </c>
      <c r="H14" s="171">
        <v>9650</v>
      </c>
      <c r="I14" s="131" t="s">
        <v>90</v>
      </c>
      <c r="J14" s="132"/>
      <c r="K14" s="172">
        <v>700</v>
      </c>
      <c r="L14" s="136" t="s">
        <v>81</v>
      </c>
      <c r="M14" s="14"/>
      <c r="N14" s="176" t="str">
        <f>IF(M14&lt;=K14,"枚","over")</f>
        <v>枚</v>
      </c>
    </row>
    <row r="15" spans="1:15" customFormat="1" ht="21" customHeight="1" x14ac:dyDescent="0.2">
      <c r="A15" s="134">
        <v>5020</v>
      </c>
      <c r="B15" s="131" t="s">
        <v>41</v>
      </c>
      <c r="C15" s="132"/>
      <c r="D15" s="20">
        <v>5500</v>
      </c>
      <c r="E15" s="135" t="s">
        <v>126</v>
      </c>
      <c r="F15" s="11"/>
      <c r="G15" s="141" t="str">
        <f t="shared" si="0"/>
        <v>枚</v>
      </c>
      <c r="H15" s="171">
        <v>9660</v>
      </c>
      <c r="I15" s="131" t="s">
        <v>125</v>
      </c>
      <c r="J15" s="132"/>
      <c r="K15" s="172">
        <v>1520</v>
      </c>
      <c r="L15" s="136" t="s">
        <v>81</v>
      </c>
      <c r="M15" s="14"/>
      <c r="N15" s="176" t="str">
        <f>IF(M15&lt;=K15,"枚","over")</f>
        <v>枚</v>
      </c>
    </row>
    <row r="16" spans="1:15" customFormat="1" ht="21" customHeight="1" x14ac:dyDescent="0.2">
      <c r="A16" s="134">
        <v>5030</v>
      </c>
      <c r="B16" s="131" t="s">
        <v>42</v>
      </c>
      <c r="C16" s="132"/>
      <c r="D16" s="19">
        <v>2430</v>
      </c>
      <c r="E16" s="136" t="s">
        <v>46</v>
      </c>
      <c r="F16" s="12"/>
      <c r="G16" s="141" t="str">
        <f t="shared" si="0"/>
        <v>枚</v>
      </c>
      <c r="H16" s="171">
        <v>9665</v>
      </c>
      <c r="I16" s="131" t="s">
        <v>129</v>
      </c>
      <c r="J16" s="132"/>
      <c r="K16" s="172">
        <v>1000</v>
      </c>
      <c r="L16" s="173" t="s">
        <v>82</v>
      </c>
      <c r="M16" s="14"/>
      <c r="N16" s="176" t="str">
        <f>IF(M16&lt;=K16,"枚","over")</f>
        <v>枚</v>
      </c>
    </row>
    <row r="17" spans="1:15" customFormat="1" ht="21" customHeight="1" x14ac:dyDescent="0.2">
      <c r="A17" s="134">
        <v>5035</v>
      </c>
      <c r="B17" s="131" t="s">
        <v>43</v>
      </c>
      <c r="C17" s="132"/>
      <c r="D17" s="21">
        <v>2100</v>
      </c>
      <c r="E17" s="136" t="s">
        <v>46</v>
      </c>
      <c r="F17" s="13"/>
      <c r="G17" s="141" t="str">
        <f t="shared" si="0"/>
        <v>枚</v>
      </c>
      <c r="H17" s="171">
        <v>9680</v>
      </c>
      <c r="I17" s="131" t="s">
        <v>91</v>
      </c>
      <c r="J17" s="132"/>
      <c r="K17" s="174">
        <v>160</v>
      </c>
      <c r="L17" s="175" t="s">
        <v>60</v>
      </c>
      <c r="M17" s="14"/>
      <c r="N17" s="176" t="str">
        <f>IF(M17&lt;=K17,"枚","over")</f>
        <v>枚</v>
      </c>
    </row>
    <row r="18" spans="1:15" customFormat="1" ht="21" customHeight="1" x14ac:dyDescent="0.35">
      <c r="A18" s="134">
        <v>5040</v>
      </c>
      <c r="B18" s="131" t="s">
        <v>47</v>
      </c>
      <c r="C18" s="132"/>
      <c r="D18" s="22">
        <v>5500</v>
      </c>
      <c r="E18" s="136" t="s">
        <v>46</v>
      </c>
      <c r="F18" s="12"/>
      <c r="G18" s="141" t="str">
        <f t="shared" si="0"/>
        <v>枚</v>
      </c>
      <c r="H18" s="177"/>
      <c r="I18" s="121"/>
      <c r="J18" s="121"/>
      <c r="K18" s="121"/>
      <c r="L18" s="121"/>
      <c r="M18" s="121"/>
      <c r="N18" s="178"/>
      <c r="O18" s="1"/>
    </row>
    <row r="19" spans="1:15" customFormat="1" ht="21" customHeight="1" x14ac:dyDescent="0.35">
      <c r="A19" s="134">
        <v>5050</v>
      </c>
      <c r="B19" s="131" t="s">
        <v>48</v>
      </c>
      <c r="C19" s="132"/>
      <c r="D19" s="21">
        <v>5390</v>
      </c>
      <c r="E19" s="133" t="s">
        <v>49</v>
      </c>
      <c r="F19" s="13"/>
      <c r="G19" s="141" t="str">
        <f t="shared" si="0"/>
        <v>枚</v>
      </c>
      <c r="H19" s="179" t="s">
        <v>35</v>
      </c>
      <c r="I19" s="157"/>
      <c r="J19" s="157"/>
      <c r="K19" s="157"/>
      <c r="L19" s="157"/>
      <c r="M19" s="157"/>
      <c r="N19" s="180"/>
      <c r="O19" s="1"/>
    </row>
    <row r="20" spans="1:15" customFormat="1" ht="21" customHeight="1" x14ac:dyDescent="0.2">
      <c r="A20" s="134">
        <v>5060</v>
      </c>
      <c r="B20" s="131" t="s">
        <v>50</v>
      </c>
      <c r="C20" s="132"/>
      <c r="D20" s="21">
        <v>2900</v>
      </c>
      <c r="E20" s="133" t="s">
        <v>23</v>
      </c>
      <c r="F20" s="13"/>
      <c r="G20" s="141" t="str">
        <f t="shared" ref="G20:G21" si="1">IF(F20&lt;=D20,"枚","over")</f>
        <v>枚</v>
      </c>
      <c r="H20" s="169" t="s">
        <v>30</v>
      </c>
      <c r="I20" s="126"/>
      <c r="J20" s="127"/>
      <c r="K20" s="128" t="s">
        <v>29</v>
      </c>
      <c r="L20" s="129" t="s">
        <v>14</v>
      </c>
      <c r="M20" s="138" t="s">
        <v>13</v>
      </c>
      <c r="N20" s="170"/>
      <c r="O20" s="1"/>
    </row>
    <row r="21" spans="1:15" customFormat="1" ht="21" customHeight="1" x14ac:dyDescent="0.2">
      <c r="A21" s="134">
        <v>5070</v>
      </c>
      <c r="B21" s="131" t="s">
        <v>51</v>
      </c>
      <c r="C21" s="132"/>
      <c r="D21" s="21">
        <v>3300</v>
      </c>
      <c r="E21" s="133" t="s">
        <v>23</v>
      </c>
      <c r="F21" s="13"/>
      <c r="G21" s="141" t="str">
        <f t="shared" si="1"/>
        <v>枚</v>
      </c>
      <c r="H21" s="171">
        <v>7111</v>
      </c>
      <c r="I21" s="146" t="s">
        <v>134</v>
      </c>
      <c r="J21" s="147"/>
      <c r="K21" s="174">
        <v>5390</v>
      </c>
      <c r="L21" s="136" t="s">
        <v>46</v>
      </c>
      <c r="M21" s="14"/>
      <c r="N21" s="176" t="str">
        <f t="shared" ref="N21" si="2">IF(M21&lt;=K21,"枚","over")</f>
        <v>枚</v>
      </c>
      <c r="O21" s="1"/>
    </row>
    <row r="22" spans="1:15" customFormat="1" ht="21" customHeight="1" x14ac:dyDescent="0.2">
      <c r="A22" s="137">
        <v>5080</v>
      </c>
      <c r="B22" s="131" t="s">
        <v>52</v>
      </c>
      <c r="C22" s="132"/>
      <c r="D22" s="39">
        <v>560</v>
      </c>
      <c r="E22" s="133" t="s">
        <v>23</v>
      </c>
      <c r="F22" s="40"/>
      <c r="G22" s="142" t="str">
        <f t="shared" ref="G22:G59" si="3">IF(F22&lt;=D22,"枚","over")</f>
        <v>枚</v>
      </c>
      <c r="H22" s="171">
        <v>7113</v>
      </c>
      <c r="I22" s="146" t="s">
        <v>135</v>
      </c>
      <c r="J22" s="147"/>
      <c r="K22" s="174">
        <v>2390</v>
      </c>
      <c r="L22" s="136" t="s">
        <v>46</v>
      </c>
      <c r="M22" s="15"/>
      <c r="N22" s="176" t="str">
        <f>IF(M22&lt;=K22,"枚","over")</f>
        <v>枚</v>
      </c>
      <c r="O22" s="1"/>
    </row>
    <row r="23" spans="1:15" customFormat="1" ht="21" customHeight="1" x14ac:dyDescent="0.35">
      <c r="A23" s="143" t="s">
        <v>32</v>
      </c>
      <c r="B23" s="144"/>
      <c r="C23" s="144"/>
      <c r="D23" s="144"/>
      <c r="E23" s="144"/>
      <c r="F23" s="144"/>
      <c r="G23" s="145"/>
      <c r="H23" s="171">
        <v>7114</v>
      </c>
      <c r="I23" s="146" t="s">
        <v>93</v>
      </c>
      <c r="J23" s="147"/>
      <c r="K23" s="181">
        <v>1360</v>
      </c>
      <c r="L23" s="135" t="s">
        <v>92</v>
      </c>
      <c r="M23" s="15"/>
      <c r="N23" s="176" t="str">
        <f>IF(M23&lt;=K23,"枚","over")</f>
        <v>枚</v>
      </c>
      <c r="O23" s="1"/>
    </row>
    <row r="24" spans="1:15" customFormat="1" ht="21" customHeight="1" x14ac:dyDescent="0.2">
      <c r="A24" s="125" t="s">
        <v>30</v>
      </c>
      <c r="B24" s="126"/>
      <c r="C24" s="127"/>
      <c r="D24" s="128" t="s">
        <v>29</v>
      </c>
      <c r="E24" s="129" t="s">
        <v>14</v>
      </c>
      <c r="F24" s="138" t="s">
        <v>13</v>
      </c>
      <c r="G24" s="139"/>
      <c r="H24" s="171">
        <v>7116</v>
      </c>
      <c r="I24" s="146" t="s">
        <v>127</v>
      </c>
      <c r="J24" s="147"/>
      <c r="K24" s="181">
        <v>1120</v>
      </c>
      <c r="L24" s="173" t="s">
        <v>23</v>
      </c>
      <c r="M24" s="15"/>
      <c r="N24" s="176" t="str">
        <f t="shared" ref="N24:N43" si="4">IF(M24&lt;=K24,"枚","over")</f>
        <v>枚</v>
      </c>
      <c r="O24" s="1"/>
    </row>
    <row r="25" spans="1:15" customFormat="1" ht="21" customHeight="1" x14ac:dyDescent="0.2">
      <c r="A25" s="134">
        <v>8410</v>
      </c>
      <c r="B25" s="131" t="s">
        <v>53</v>
      </c>
      <c r="C25" s="132"/>
      <c r="D25" s="21">
        <v>430</v>
      </c>
      <c r="E25" s="133" t="s">
        <v>54</v>
      </c>
      <c r="F25" s="13"/>
      <c r="G25" s="141" t="str">
        <f t="shared" si="3"/>
        <v>枚</v>
      </c>
      <c r="H25" s="171">
        <v>7020</v>
      </c>
      <c r="I25" s="146" t="s">
        <v>136</v>
      </c>
      <c r="J25" s="147"/>
      <c r="K25" s="181">
        <v>2190</v>
      </c>
      <c r="L25" s="136" t="s">
        <v>46</v>
      </c>
      <c r="M25" s="15"/>
      <c r="N25" s="176" t="str">
        <f t="shared" si="4"/>
        <v>枚</v>
      </c>
      <c r="O25" s="1"/>
    </row>
    <row r="26" spans="1:15" customFormat="1" ht="21" customHeight="1" x14ac:dyDescent="0.2">
      <c r="A26" s="134">
        <v>8430</v>
      </c>
      <c r="B26" s="131" t="s">
        <v>55</v>
      </c>
      <c r="C26" s="132"/>
      <c r="D26" s="21">
        <v>860</v>
      </c>
      <c r="E26" s="133" t="s">
        <v>20</v>
      </c>
      <c r="F26" s="13"/>
      <c r="G26" s="141" t="str">
        <f t="shared" si="3"/>
        <v>枚</v>
      </c>
      <c r="H26" s="171">
        <v>7030</v>
      </c>
      <c r="I26" s="146" t="s">
        <v>94</v>
      </c>
      <c r="J26" s="147"/>
      <c r="K26" s="181">
        <v>200</v>
      </c>
      <c r="L26" s="173" t="s">
        <v>23</v>
      </c>
      <c r="M26" s="16"/>
      <c r="N26" s="176" t="str">
        <f t="shared" si="4"/>
        <v>枚</v>
      </c>
      <c r="O26" s="1"/>
    </row>
    <row r="27" spans="1:15" customFormat="1" ht="21" customHeight="1" x14ac:dyDescent="0.2">
      <c r="A27" s="134">
        <v>8420</v>
      </c>
      <c r="B27" s="131" t="s">
        <v>56</v>
      </c>
      <c r="C27" s="132"/>
      <c r="D27" s="21">
        <v>210</v>
      </c>
      <c r="E27" s="133" t="s">
        <v>57</v>
      </c>
      <c r="F27" s="13"/>
      <c r="G27" s="141" t="str">
        <f t="shared" si="3"/>
        <v>枚</v>
      </c>
      <c r="H27" s="171">
        <v>7040</v>
      </c>
      <c r="I27" s="146" t="s">
        <v>95</v>
      </c>
      <c r="J27" s="147"/>
      <c r="K27" s="181">
        <v>240</v>
      </c>
      <c r="L27" s="173" t="s">
        <v>23</v>
      </c>
      <c r="M27" s="17"/>
      <c r="N27" s="176" t="str">
        <f t="shared" si="4"/>
        <v>枚</v>
      </c>
      <c r="O27" s="1"/>
    </row>
    <row r="28" spans="1:15" customFormat="1" ht="21" customHeight="1" x14ac:dyDescent="0.2">
      <c r="A28" s="134">
        <v>8470</v>
      </c>
      <c r="B28" s="146" t="s">
        <v>58</v>
      </c>
      <c r="C28" s="147"/>
      <c r="D28" s="21">
        <v>640</v>
      </c>
      <c r="E28" s="133" t="s">
        <v>20</v>
      </c>
      <c r="F28" s="13"/>
      <c r="G28" s="141" t="str">
        <f t="shared" ref="G28:G33" si="5">IF(F28&lt;=D28,"枚","over")</f>
        <v>枚</v>
      </c>
      <c r="H28" s="171">
        <v>7050</v>
      </c>
      <c r="I28" s="146" t="s">
        <v>128</v>
      </c>
      <c r="J28" s="147"/>
      <c r="K28" s="181">
        <v>2190</v>
      </c>
      <c r="L28" s="133" t="s">
        <v>96</v>
      </c>
      <c r="M28" s="18"/>
      <c r="N28" s="176" t="str">
        <f t="shared" si="4"/>
        <v>枚</v>
      </c>
      <c r="O28" s="1"/>
    </row>
    <row r="29" spans="1:15" customFormat="1" ht="21" customHeight="1" x14ac:dyDescent="0.2">
      <c r="A29" s="134">
        <v>8460</v>
      </c>
      <c r="B29" s="146" t="s">
        <v>59</v>
      </c>
      <c r="C29" s="147"/>
      <c r="D29" s="21">
        <v>360</v>
      </c>
      <c r="E29" s="133" t="s">
        <v>60</v>
      </c>
      <c r="F29" s="13"/>
      <c r="G29" s="141" t="str">
        <f t="shared" si="5"/>
        <v>枚</v>
      </c>
      <c r="H29" s="171">
        <v>7060</v>
      </c>
      <c r="I29" s="146" t="s">
        <v>123</v>
      </c>
      <c r="J29" s="147"/>
      <c r="K29" s="181">
        <v>1500</v>
      </c>
      <c r="L29" s="173" t="s">
        <v>23</v>
      </c>
      <c r="M29" s="15"/>
      <c r="N29" s="176" t="str">
        <f t="shared" si="4"/>
        <v>枚</v>
      </c>
      <c r="O29" s="1"/>
    </row>
    <row r="30" spans="1:15" customFormat="1" ht="21" customHeight="1" x14ac:dyDescent="0.2">
      <c r="A30" s="134">
        <v>8522</v>
      </c>
      <c r="B30" s="146" t="s">
        <v>61</v>
      </c>
      <c r="C30" s="147"/>
      <c r="D30" s="21">
        <v>930</v>
      </c>
      <c r="E30" s="133" t="s">
        <v>62</v>
      </c>
      <c r="F30" s="13"/>
      <c r="G30" s="141" t="str">
        <f t="shared" si="5"/>
        <v>枚</v>
      </c>
      <c r="H30" s="171">
        <v>7070</v>
      </c>
      <c r="I30" s="146" t="s">
        <v>97</v>
      </c>
      <c r="J30" s="147"/>
      <c r="K30" s="181">
        <v>190</v>
      </c>
      <c r="L30" s="173" t="s">
        <v>23</v>
      </c>
      <c r="M30" s="15"/>
      <c r="N30" s="176" t="str">
        <f t="shared" si="4"/>
        <v>枚</v>
      </c>
      <c r="O30" s="1"/>
    </row>
    <row r="31" spans="1:15" customFormat="1" ht="21" customHeight="1" x14ac:dyDescent="0.2">
      <c r="A31" s="134">
        <v>8511</v>
      </c>
      <c r="B31" s="146" t="s">
        <v>63</v>
      </c>
      <c r="C31" s="147"/>
      <c r="D31" s="21">
        <v>70</v>
      </c>
      <c r="E31" s="133" t="s">
        <v>57</v>
      </c>
      <c r="F31" s="13"/>
      <c r="G31" s="141" t="str">
        <f t="shared" si="5"/>
        <v>枚</v>
      </c>
      <c r="H31" s="171">
        <v>7090</v>
      </c>
      <c r="I31" s="146" t="s">
        <v>98</v>
      </c>
      <c r="J31" s="147"/>
      <c r="K31" s="181">
        <v>160</v>
      </c>
      <c r="L31" s="173" t="s">
        <v>23</v>
      </c>
      <c r="M31" s="15"/>
      <c r="N31" s="176" t="str">
        <f t="shared" si="4"/>
        <v>枚</v>
      </c>
      <c r="O31" s="1"/>
    </row>
    <row r="32" spans="1:15" customFormat="1" ht="21" customHeight="1" x14ac:dyDescent="0.2">
      <c r="A32" s="134">
        <v>8512</v>
      </c>
      <c r="B32" s="146" t="s">
        <v>64</v>
      </c>
      <c r="C32" s="147"/>
      <c r="D32" s="21">
        <v>80</v>
      </c>
      <c r="E32" s="133" t="s">
        <v>57</v>
      </c>
      <c r="F32" s="13"/>
      <c r="G32" s="141" t="str">
        <f t="shared" si="5"/>
        <v>枚</v>
      </c>
      <c r="H32" s="171">
        <v>7080</v>
      </c>
      <c r="I32" s="146" t="s">
        <v>137</v>
      </c>
      <c r="J32" s="147"/>
      <c r="K32" s="181">
        <v>240</v>
      </c>
      <c r="L32" s="173" t="s">
        <v>23</v>
      </c>
      <c r="M32" s="15"/>
      <c r="N32" s="176" t="str">
        <f t="shared" si="4"/>
        <v>枚</v>
      </c>
      <c r="O32" s="1"/>
    </row>
    <row r="33" spans="1:15" customFormat="1" ht="21" customHeight="1" x14ac:dyDescent="0.2">
      <c r="A33" s="137">
        <v>8550</v>
      </c>
      <c r="B33" s="148" t="s">
        <v>65</v>
      </c>
      <c r="C33" s="149"/>
      <c r="D33" s="39">
        <v>1060</v>
      </c>
      <c r="E33" s="150" t="s">
        <v>20</v>
      </c>
      <c r="F33" s="40"/>
      <c r="G33" s="142" t="str">
        <f t="shared" si="5"/>
        <v>枚</v>
      </c>
      <c r="H33" s="171">
        <v>7120</v>
      </c>
      <c r="I33" s="146" t="s">
        <v>99</v>
      </c>
      <c r="J33" s="147"/>
      <c r="K33" s="181">
        <v>1590</v>
      </c>
      <c r="L33" s="173" t="s">
        <v>23</v>
      </c>
      <c r="M33" s="15"/>
      <c r="N33" s="176" t="str">
        <f t="shared" si="4"/>
        <v>枚</v>
      </c>
      <c r="O33" s="1"/>
    </row>
    <row r="34" spans="1:15" customFormat="1" ht="21" customHeight="1" x14ac:dyDescent="0.2">
      <c r="A34" s="151"/>
      <c r="B34" s="152"/>
      <c r="C34" s="152"/>
      <c r="D34" s="42"/>
      <c r="E34" s="153"/>
      <c r="F34" s="154"/>
      <c r="G34" s="155"/>
      <c r="H34" s="171">
        <v>7100</v>
      </c>
      <c r="I34" s="146" t="s">
        <v>100</v>
      </c>
      <c r="J34" s="147"/>
      <c r="K34" s="181">
        <v>1740</v>
      </c>
      <c r="L34" s="173" t="s">
        <v>23</v>
      </c>
      <c r="M34" s="15"/>
      <c r="N34" s="176" t="str">
        <f t="shared" si="4"/>
        <v>枚</v>
      </c>
      <c r="O34" s="1"/>
    </row>
    <row r="35" spans="1:15" customFormat="1" ht="21" customHeight="1" x14ac:dyDescent="0.35">
      <c r="A35" s="156" t="s">
        <v>33</v>
      </c>
      <c r="B35" s="157"/>
      <c r="C35" s="157"/>
      <c r="D35" s="157"/>
      <c r="E35" s="157"/>
      <c r="F35" s="157"/>
      <c r="G35" s="157"/>
      <c r="H35" s="171">
        <v>7130</v>
      </c>
      <c r="I35" s="146" t="s">
        <v>101</v>
      </c>
      <c r="J35" s="147"/>
      <c r="K35" s="181">
        <v>1440</v>
      </c>
      <c r="L35" s="173" t="s">
        <v>23</v>
      </c>
      <c r="M35" s="15"/>
      <c r="N35" s="176" t="str">
        <f t="shared" si="4"/>
        <v>枚</v>
      </c>
      <c r="O35" s="1"/>
    </row>
    <row r="36" spans="1:15" customFormat="1" ht="21" customHeight="1" x14ac:dyDescent="0.2">
      <c r="A36" s="125" t="s">
        <v>30</v>
      </c>
      <c r="B36" s="126"/>
      <c r="C36" s="127"/>
      <c r="D36" s="128" t="s">
        <v>29</v>
      </c>
      <c r="E36" s="129" t="s">
        <v>14</v>
      </c>
      <c r="F36" s="138" t="s">
        <v>13</v>
      </c>
      <c r="G36" s="139"/>
      <c r="H36" s="171">
        <v>7140</v>
      </c>
      <c r="I36" s="146" t="s">
        <v>138</v>
      </c>
      <c r="J36" s="147"/>
      <c r="K36" s="181">
        <v>1690</v>
      </c>
      <c r="L36" s="173" t="s">
        <v>23</v>
      </c>
      <c r="M36" s="15"/>
      <c r="N36" s="176" t="str">
        <f t="shared" si="4"/>
        <v>枚</v>
      </c>
      <c r="O36" s="1"/>
    </row>
    <row r="37" spans="1:15" customFormat="1" ht="21" customHeight="1" x14ac:dyDescent="0.2">
      <c r="A37" s="134">
        <v>6020</v>
      </c>
      <c r="B37" s="146" t="s">
        <v>66</v>
      </c>
      <c r="C37" s="147"/>
      <c r="D37" s="21">
        <v>4200</v>
      </c>
      <c r="E37" s="133" t="s">
        <v>23</v>
      </c>
      <c r="F37" s="13"/>
      <c r="G37" s="141" t="str">
        <f t="shared" ref="G37:G49" si="6">IF(F37&lt;=D37,"枚","over")</f>
        <v>枚</v>
      </c>
      <c r="H37" s="171">
        <v>7170</v>
      </c>
      <c r="I37" s="146" t="s">
        <v>102</v>
      </c>
      <c r="J37" s="147"/>
      <c r="K37" s="181">
        <v>720</v>
      </c>
      <c r="L37" s="173" t="s">
        <v>23</v>
      </c>
      <c r="M37" s="15"/>
      <c r="N37" s="176" t="str">
        <f t="shared" si="4"/>
        <v>枚</v>
      </c>
      <c r="O37" s="1"/>
    </row>
    <row r="38" spans="1:15" customFormat="1" ht="21" customHeight="1" x14ac:dyDescent="0.2">
      <c r="A38" s="134">
        <v>6030</v>
      </c>
      <c r="B38" s="146" t="s">
        <v>67</v>
      </c>
      <c r="C38" s="147"/>
      <c r="D38" s="21">
        <v>3130</v>
      </c>
      <c r="E38" s="135" t="s">
        <v>45</v>
      </c>
      <c r="F38" s="13"/>
      <c r="G38" s="141" t="str">
        <f t="shared" si="6"/>
        <v>枚</v>
      </c>
      <c r="H38" s="171">
        <v>7160</v>
      </c>
      <c r="I38" s="146" t="s">
        <v>103</v>
      </c>
      <c r="J38" s="147"/>
      <c r="K38" s="181">
        <v>330</v>
      </c>
      <c r="L38" s="173" t="s">
        <v>23</v>
      </c>
      <c r="M38" s="15"/>
      <c r="N38" s="176" t="str">
        <f t="shared" si="4"/>
        <v>枚</v>
      </c>
      <c r="O38" s="1"/>
    </row>
    <row r="39" spans="1:15" customFormat="1" ht="21" customHeight="1" x14ac:dyDescent="0.2">
      <c r="A39" s="134">
        <v>6040</v>
      </c>
      <c r="B39" s="146" t="s">
        <v>130</v>
      </c>
      <c r="C39" s="147"/>
      <c r="D39" s="21">
        <v>2800</v>
      </c>
      <c r="E39" s="135" t="s">
        <v>45</v>
      </c>
      <c r="F39" s="13"/>
      <c r="G39" s="141" t="str">
        <f t="shared" si="6"/>
        <v>枚</v>
      </c>
      <c r="H39" s="171">
        <v>7165</v>
      </c>
      <c r="I39" s="146" t="s">
        <v>104</v>
      </c>
      <c r="J39" s="147"/>
      <c r="K39" s="181">
        <v>200</v>
      </c>
      <c r="L39" s="173" t="s">
        <v>23</v>
      </c>
      <c r="M39" s="15"/>
      <c r="N39" s="176" t="str">
        <f t="shared" si="4"/>
        <v>枚</v>
      </c>
      <c r="O39" s="1"/>
    </row>
    <row r="40" spans="1:15" customFormat="1" ht="21" customHeight="1" x14ac:dyDescent="0.2">
      <c r="A40" s="134">
        <v>6050</v>
      </c>
      <c r="B40" s="146" t="s">
        <v>68</v>
      </c>
      <c r="C40" s="147"/>
      <c r="D40" s="21">
        <v>1640</v>
      </c>
      <c r="E40" s="133" t="s">
        <v>69</v>
      </c>
      <c r="F40" s="13"/>
      <c r="G40" s="141" t="str">
        <f t="shared" si="6"/>
        <v>枚</v>
      </c>
      <c r="H40" s="171">
        <v>7180</v>
      </c>
      <c r="I40" s="146" t="s">
        <v>105</v>
      </c>
      <c r="J40" s="147"/>
      <c r="K40" s="181">
        <v>560</v>
      </c>
      <c r="L40" s="173" t="s">
        <v>23</v>
      </c>
      <c r="M40" s="15"/>
      <c r="N40" s="176" t="str">
        <f t="shared" si="4"/>
        <v>枚</v>
      </c>
      <c r="O40" s="1"/>
    </row>
    <row r="41" spans="1:15" customFormat="1" ht="21" customHeight="1" x14ac:dyDescent="0.2">
      <c r="A41" s="134">
        <v>6061</v>
      </c>
      <c r="B41" s="146" t="s">
        <v>131</v>
      </c>
      <c r="C41" s="147"/>
      <c r="D41" s="21">
        <v>3160</v>
      </c>
      <c r="E41" s="133" t="s">
        <v>70</v>
      </c>
      <c r="F41" s="13"/>
      <c r="G41" s="141" t="str">
        <f t="shared" si="6"/>
        <v>枚</v>
      </c>
      <c r="H41" s="171">
        <v>7190</v>
      </c>
      <c r="I41" s="146" t="s">
        <v>106</v>
      </c>
      <c r="J41" s="147"/>
      <c r="K41" s="181">
        <v>410</v>
      </c>
      <c r="L41" s="173" t="s">
        <v>23</v>
      </c>
      <c r="M41" s="15"/>
      <c r="N41" s="176" t="str">
        <f t="shared" si="4"/>
        <v>枚</v>
      </c>
      <c r="O41" s="1"/>
    </row>
    <row r="42" spans="1:15" customFormat="1" ht="21" customHeight="1" x14ac:dyDescent="0.2">
      <c r="A42" s="134">
        <v>6062</v>
      </c>
      <c r="B42" s="146" t="s">
        <v>132</v>
      </c>
      <c r="C42" s="147"/>
      <c r="D42" s="21">
        <v>4450</v>
      </c>
      <c r="E42" s="133" t="s">
        <v>70</v>
      </c>
      <c r="F42" s="13"/>
      <c r="G42" s="141" t="str">
        <f t="shared" si="6"/>
        <v>枚</v>
      </c>
      <c r="H42" s="171">
        <v>7200</v>
      </c>
      <c r="I42" s="146" t="s">
        <v>107</v>
      </c>
      <c r="J42" s="147"/>
      <c r="K42" s="181">
        <v>290</v>
      </c>
      <c r="L42" s="173" t="s">
        <v>23</v>
      </c>
      <c r="M42" s="15"/>
      <c r="N42" s="176" t="str">
        <f t="shared" si="4"/>
        <v>枚</v>
      </c>
      <c r="O42" s="1"/>
    </row>
    <row r="43" spans="1:15" customFormat="1" ht="21" customHeight="1" x14ac:dyDescent="0.2">
      <c r="A43" s="134">
        <v>6063</v>
      </c>
      <c r="B43" s="146" t="s">
        <v>133</v>
      </c>
      <c r="C43" s="147"/>
      <c r="D43" s="21">
        <v>1050</v>
      </c>
      <c r="E43" s="133" t="s">
        <v>70</v>
      </c>
      <c r="F43" s="13"/>
      <c r="G43" s="141" t="str">
        <f t="shared" si="6"/>
        <v>枚</v>
      </c>
      <c r="H43" s="182">
        <v>7210</v>
      </c>
      <c r="I43" s="158" t="s">
        <v>108</v>
      </c>
      <c r="J43" s="159"/>
      <c r="K43" s="183">
        <v>400</v>
      </c>
      <c r="L43" s="184" t="s">
        <v>23</v>
      </c>
      <c r="M43" s="41"/>
      <c r="N43" s="185" t="str">
        <f t="shared" si="4"/>
        <v>枚</v>
      </c>
    </row>
    <row r="44" spans="1:15" customFormat="1" ht="21" customHeight="1" x14ac:dyDescent="0.2">
      <c r="A44" s="134">
        <v>6064</v>
      </c>
      <c r="B44" s="146" t="s">
        <v>71</v>
      </c>
      <c r="C44" s="147"/>
      <c r="D44" s="21">
        <v>770</v>
      </c>
      <c r="E44" s="133" t="s">
        <v>70</v>
      </c>
      <c r="F44" s="13"/>
      <c r="G44" s="141" t="str">
        <f t="shared" si="6"/>
        <v>枚</v>
      </c>
      <c r="H44" s="186"/>
      <c r="I44" s="187"/>
      <c r="J44" s="188"/>
      <c r="K44" s="189"/>
      <c r="L44" s="190"/>
      <c r="M44" s="219"/>
      <c r="N44" s="191"/>
    </row>
    <row r="45" spans="1:15" customFormat="1" ht="21" customHeight="1" x14ac:dyDescent="0.35">
      <c r="A45" s="134">
        <v>6070</v>
      </c>
      <c r="B45" s="146" t="s">
        <v>72</v>
      </c>
      <c r="C45" s="147"/>
      <c r="D45" s="21">
        <v>2690</v>
      </c>
      <c r="E45" s="133" t="s">
        <v>70</v>
      </c>
      <c r="F45" s="13"/>
      <c r="G45" s="141" t="str">
        <f t="shared" si="6"/>
        <v>枚</v>
      </c>
      <c r="H45" s="192" t="s">
        <v>36</v>
      </c>
      <c r="I45" s="193"/>
      <c r="J45" s="193"/>
      <c r="K45" s="193"/>
      <c r="L45" s="193"/>
      <c r="M45" s="193"/>
      <c r="N45" s="194"/>
    </row>
    <row r="46" spans="1:15" customFormat="1" ht="21" customHeight="1" x14ac:dyDescent="0.2">
      <c r="A46" s="134">
        <v>6080</v>
      </c>
      <c r="B46" s="146" t="s">
        <v>73</v>
      </c>
      <c r="C46" s="147"/>
      <c r="D46" s="21">
        <v>4670</v>
      </c>
      <c r="E46" s="133" t="s">
        <v>70</v>
      </c>
      <c r="F46" s="13"/>
      <c r="G46" s="141" t="str">
        <f t="shared" si="6"/>
        <v>枚</v>
      </c>
      <c r="H46" s="125" t="s">
        <v>30</v>
      </c>
      <c r="I46" s="139"/>
      <c r="J46" s="217"/>
      <c r="K46" s="128" t="s">
        <v>29</v>
      </c>
      <c r="L46" s="129" t="s">
        <v>14</v>
      </c>
      <c r="M46" s="215" t="s">
        <v>13</v>
      </c>
      <c r="N46" s="216"/>
    </row>
    <row r="47" spans="1:15" customFormat="1" ht="21" customHeight="1" x14ac:dyDescent="0.2">
      <c r="A47" s="134">
        <v>6090</v>
      </c>
      <c r="B47" s="146" t="s">
        <v>74</v>
      </c>
      <c r="C47" s="147"/>
      <c r="D47" s="21">
        <v>1340</v>
      </c>
      <c r="E47" s="133" t="s">
        <v>75</v>
      </c>
      <c r="F47" s="13"/>
      <c r="G47" s="141" t="str">
        <f t="shared" si="6"/>
        <v>枚</v>
      </c>
      <c r="H47" s="171">
        <v>9730</v>
      </c>
      <c r="I47" s="146" t="s">
        <v>110</v>
      </c>
      <c r="J47" s="147"/>
      <c r="K47" s="181">
        <v>780</v>
      </c>
      <c r="L47" s="173" t="s">
        <v>21</v>
      </c>
      <c r="M47" s="15"/>
      <c r="N47" s="176" t="str">
        <f t="shared" ref="N47:N55" si="7">IF(M47&lt;=K47,"枚","over")</f>
        <v>枚</v>
      </c>
    </row>
    <row r="48" spans="1:15" customFormat="1" ht="21" customHeight="1" x14ac:dyDescent="0.2">
      <c r="A48" s="134">
        <v>6100</v>
      </c>
      <c r="B48" s="146" t="s">
        <v>76</v>
      </c>
      <c r="C48" s="147"/>
      <c r="D48" s="21">
        <v>1300</v>
      </c>
      <c r="E48" s="133" t="s">
        <v>77</v>
      </c>
      <c r="F48" s="13"/>
      <c r="G48" s="141" t="str">
        <f t="shared" si="6"/>
        <v>枚</v>
      </c>
      <c r="H48" s="171">
        <v>9745</v>
      </c>
      <c r="I48" s="146" t="s">
        <v>115</v>
      </c>
      <c r="J48" s="147"/>
      <c r="K48" s="181">
        <v>840</v>
      </c>
      <c r="L48" s="173" t="s">
        <v>20</v>
      </c>
      <c r="M48" s="15"/>
      <c r="N48" s="176" t="str">
        <f t="shared" si="7"/>
        <v>枚</v>
      </c>
    </row>
    <row r="49" spans="1:14" customFormat="1" ht="21" customHeight="1" x14ac:dyDescent="0.2">
      <c r="A49" s="137">
        <v>6110</v>
      </c>
      <c r="B49" s="158" t="s">
        <v>78</v>
      </c>
      <c r="C49" s="159"/>
      <c r="D49" s="39">
        <v>1350</v>
      </c>
      <c r="E49" s="150" t="s">
        <v>69</v>
      </c>
      <c r="F49" s="40"/>
      <c r="G49" s="142" t="str">
        <f t="shared" si="6"/>
        <v>枚</v>
      </c>
      <c r="H49" s="171">
        <v>9760</v>
      </c>
      <c r="I49" s="146" t="s">
        <v>116</v>
      </c>
      <c r="J49" s="147"/>
      <c r="K49" s="181">
        <v>1600</v>
      </c>
      <c r="L49" s="173" t="s">
        <v>60</v>
      </c>
      <c r="M49" s="15"/>
      <c r="N49" s="176" t="str">
        <f t="shared" si="7"/>
        <v>枚</v>
      </c>
    </row>
    <row r="50" spans="1:14" customFormat="1" ht="21" customHeight="1" x14ac:dyDescent="0.2">
      <c r="A50" s="160"/>
      <c r="B50" s="161"/>
      <c r="C50" s="161"/>
      <c r="D50" s="43"/>
      <c r="E50" s="162"/>
      <c r="F50" s="218"/>
      <c r="G50" s="163"/>
      <c r="H50" s="171">
        <v>9710</v>
      </c>
      <c r="I50" s="146" t="s">
        <v>117</v>
      </c>
      <c r="J50" s="147"/>
      <c r="K50" s="181">
        <v>630</v>
      </c>
      <c r="L50" s="173" t="s">
        <v>111</v>
      </c>
      <c r="M50" s="15"/>
      <c r="N50" s="176" t="str">
        <f t="shared" si="7"/>
        <v>枚</v>
      </c>
    </row>
    <row r="51" spans="1:14" customFormat="1" ht="21" customHeight="1" x14ac:dyDescent="0.35">
      <c r="A51" s="156" t="s">
        <v>34</v>
      </c>
      <c r="B51" s="157"/>
      <c r="C51" s="157"/>
      <c r="D51" s="157"/>
      <c r="E51" s="157"/>
      <c r="F51" s="157"/>
      <c r="G51" s="164"/>
      <c r="H51" s="171">
        <v>9715</v>
      </c>
      <c r="I51" s="146" t="s">
        <v>118</v>
      </c>
      <c r="J51" s="147"/>
      <c r="K51" s="181">
        <v>1240</v>
      </c>
      <c r="L51" s="173" t="s">
        <v>112</v>
      </c>
      <c r="M51" s="15"/>
      <c r="N51" s="176" t="str">
        <f t="shared" si="7"/>
        <v>枚</v>
      </c>
    </row>
    <row r="52" spans="1:14" customFormat="1" ht="21" customHeight="1" x14ac:dyDescent="0.2">
      <c r="A52" s="125" t="s">
        <v>30</v>
      </c>
      <c r="B52" s="126"/>
      <c r="C52" s="127"/>
      <c r="D52" s="128" t="s">
        <v>29</v>
      </c>
      <c r="E52" s="129" t="s">
        <v>14</v>
      </c>
      <c r="F52" s="138" t="s">
        <v>13</v>
      </c>
      <c r="G52" s="139"/>
      <c r="H52" s="171">
        <v>9720</v>
      </c>
      <c r="I52" s="146" t="s">
        <v>119</v>
      </c>
      <c r="J52" s="147"/>
      <c r="K52" s="181">
        <v>1280</v>
      </c>
      <c r="L52" s="173" t="s">
        <v>111</v>
      </c>
      <c r="M52" s="15"/>
      <c r="N52" s="176" t="str">
        <f t="shared" si="7"/>
        <v>枚</v>
      </c>
    </row>
    <row r="53" spans="1:14" customFormat="1" ht="21" customHeight="1" x14ac:dyDescent="0.2">
      <c r="A53" s="134">
        <v>9610</v>
      </c>
      <c r="B53" s="131" t="s">
        <v>83</v>
      </c>
      <c r="C53" s="132"/>
      <c r="D53" s="21">
        <v>840</v>
      </c>
      <c r="E53" s="133" t="s">
        <v>79</v>
      </c>
      <c r="F53" s="13"/>
      <c r="G53" s="141" t="str">
        <f t="shared" ref="G53" si="8">IF(F53&lt;=D53,"枚","over")</f>
        <v>枚</v>
      </c>
      <c r="H53" s="171">
        <v>9725</v>
      </c>
      <c r="I53" s="146" t="s">
        <v>120</v>
      </c>
      <c r="J53" s="147"/>
      <c r="K53" s="181">
        <v>1100</v>
      </c>
      <c r="L53" s="173" t="s">
        <v>113</v>
      </c>
      <c r="M53" s="15"/>
      <c r="N53" s="176" t="str">
        <f t="shared" si="7"/>
        <v>枚</v>
      </c>
    </row>
    <row r="54" spans="1:14" customFormat="1" ht="21" customHeight="1" x14ac:dyDescent="0.2">
      <c r="A54" s="134">
        <v>9615</v>
      </c>
      <c r="B54" s="131" t="s">
        <v>84</v>
      </c>
      <c r="C54" s="132"/>
      <c r="D54" s="21">
        <v>520</v>
      </c>
      <c r="E54" s="133" t="s">
        <v>60</v>
      </c>
      <c r="F54" s="13"/>
      <c r="G54" s="141" t="str">
        <f t="shared" si="3"/>
        <v>枚</v>
      </c>
      <c r="H54" s="171">
        <v>9770</v>
      </c>
      <c r="I54" s="146" t="s">
        <v>121</v>
      </c>
      <c r="J54" s="147"/>
      <c r="K54" s="181">
        <v>1870</v>
      </c>
      <c r="L54" s="173" t="s">
        <v>111</v>
      </c>
      <c r="M54" s="15"/>
      <c r="N54" s="176" t="str">
        <f t="shared" si="7"/>
        <v>枚</v>
      </c>
    </row>
    <row r="55" spans="1:14" customFormat="1" ht="21" customHeight="1" x14ac:dyDescent="0.2">
      <c r="A55" s="134">
        <v>9620</v>
      </c>
      <c r="B55" s="131" t="s">
        <v>85</v>
      </c>
      <c r="C55" s="132"/>
      <c r="D55" s="21">
        <v>560</v>
      </c>
      <c r="E55" s="133" t="s">
        <v>60</v>
      </c>
      <c r="F55" s="13"/>
      <c r="G55" s="141" t="str">
        <f t="shared" ref="G55:G57" si="9">IF(F55&lt;=D55,"枚","over")</f>
        <v>枚</v>
      </c>
      <c r="H55" s="171">
        <v>9780</v>
      </c>
      <c r="I55" s="146" t="s">
        <v>122</v>
      </c>
      <c r="J55" s="147"/>
      <c r="K55" s="181">
        <v>2750</v>
      </c>
      <c r="L55" s="173" t="s">
        <v>114</v>
      </c>
      <c r="M55" s="15"/>
      <c r="N55" s="176" t="str">
        <f t="shared" si="7"/>
        <v>枚</v>
      </c>
    </row>
    <row r="56" spans="1:14" customFormat="1" ht="21" customHeight="1" x14ac:dyDescent="0.2">
      <c r="A56" s="134">
        <v>9625</v>
      </c>
      <c r="B56" s="131" t="s">
        <v>86</v>
      </c>
      <c r="C56" s="132"/>
      <c r="D56" s="21">
        <v>450</v>
      </c>
      <c r="E56" s="133" t="s">
        <v>60</v>
      </c>
      <c r="F56" s="13"/>
      <c r="G56" s="141" t="str">
        <f t="shared" si="9"/>
        <v>枚</v>
      </c>
      <c r="H56" s="171"/>
      <c r="I56" s="131"/>
      <c r="J56" s="132"/>
      <c r="K56" s="181"/>
      <c r="L56" s="173"/>
      <c r="M56" s="195"/>
      <c r="N56" s="176"/>
    </row>
    <row r="57" spans="1:14" customFormat="1" ht="21" customHeight="1" x14ac:dyDescent="0.2">
      <c r="A57" s="134">
        <v>9635</v>
      </c>
      <c r="B57" s="131" t="s">
        <v>87</v>
      </c>
      <c r="C57" s="132"/>
      <c r="D57" s="21">
        <v>1280</v>
      </c>
      <c r="E57" s="133" t="s">
        <v>79</v>
      </c>
      <c r="F57" s="13"/>
      <c r="G57" s="141" t="str">
        <f t="shared" si="9"/>
        <v>枚</v>
      </c>
      <c r="H57" s="171"/>
      <c r="I57" s="131"/>
      <c r="J57" s="132"/>
      <c r="K57" s="181"/>
      <c r="L57" s="173"/>
      <c r="M57" s="195"/>
      <c r="N57" s="176"/>
    </row>
    <row r="58" spans="1:14" customFormat="1" ht="21" customHeight="1" x14ac:dyDescent="0.2">
      <c r="A58" s="134">
        <v>9640</v>
      </c>
      <c r="B58" s="131" t="s">
        <v>88</v>
      </c>
      <c r="C58" s="132"/>
      <c r="D58" s="21">
        <v>2050</v>
      </c>
      <c r="E58" s="133" t="s">
        <v>80</v>
      </c>
      <c r="F58" s="13"/>
      <c r="G58" s="141" t="str">
        <f t="shared" si="3"/>
        <v>枚</v>
      </c>
      <c r="H58" s="171"/>
      <c r="I58" s="131"/>
      <c r="J58" s="132"/>
      <c r="K58" s="181"/>
      <c r="L58" s="173"/>
      <c r="M58" s="195"/>
      <c r="N58" s="176"/>
    </row>
    <row r="59" spans="1:14" customFormat="1" ht="21" customHeight="1" x14ac:dyDescent="0.2">
      <c r="A59" s="134">
        <v>9645</v>
      </c>
      <c r="B59" s="165" t="s">
        <v>89</v>
      </c>
      <c r="C59" s="132"/>
      <c r="D59" s="21">
        <v>950</v>
      </c>
      <c r="E59" s="133" t="s">
        <v>80</v>
      </c>
      <c r="F59" s="13"/>
      <c r="G59" s="141" t="str">
        <f t="shared" si="3"/>
        <v>枚</v>
      </c>
      <c r="H59" s="196"/>
      <c r="I59" s="131"/>
      <c r="J59" s="132"/>
      <c r="K59" s="197"/>
      <c r="L59" s="198"/>
      <c r="M59" s="199"/>
      <c r="N59" s="200"/>
    </row>
    <row r="60" spans="1:14" customFormat="1" ht="18" customHeight="1" thickBot="1" x14ac:dyDescent="0.25">
      <c r="A60" s="166" t="s">
        <v>109</v>
      </c>
      <c r="B60" s="167"/>
      <c r="C60" s="167"/>
      <c r="D60" s="167"/>
      <c r="E60" s="167"/>
      <c r="F60" s="167"/>
      <c r="G60" s="167"/>
      <c r="H60" s="167"/>
      <c r="I60" s="167"/>
      <c r="J60" s="167"/>
      <c r="K60" s="167"/>
      <c r="L60" s="167"/>
      <c r="M60" s="167"/>
      <c r="N60" s="168"/>
    </row>
    <row r="61" spans="1:14" customFormat="1" ht="20.25" customHeight="1" x14ac:dyDescent="0.2">
      <c r="A61" s="23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5"/>
    </row>
    <row r="62" spans="1:14" customFormat="1" ht="20.25" customHeight="1" x14ac:dyDescent="0.2">
      <c r="A62" s="32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4"/>
    </row>
    <row r="63" spans="1:14" customFormat="1" ht="20.25" customHeight="1" x14ac:dyDescent="0.2">
      <c r="A63" s="26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8"/>
    </row>
    <row r="64" spans="1:14" customFormat="1" ht="20.25" customHeight="1" thickBot="1" x14ac:dyDescent="0.25">
      <c r="A64" s="29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1"/>
    </row>
    <row r="65" spans="1:14" customFormat="1" ht="18.75" customHeight="1" x14ac:dyDescent="0.2">
      <c r="A65" s="201" t="s">
        <v>37</v>
      </c>
      <c r="B65" s="202"/>
      <c r="C65" s="202"/>
      <c r="D65" s="202"/>
      <c r="E65" s="202"/>
      <c r="F65" s="202"/>
      <c r="G65" s="202"/>
      <c r="H65" s="202"/>
      <c r="I65" s="202"/>
      <c r="J65" s="203" t="s">
        <v>39</v>
      </c>
      <c r="K65" s="203"/>
      <c r="L65" s="203"/>
      <c r="M65" s="203"/>
      <c r="N65" s="204"/>
    </row>
    <row r="66" spans="1:14" customFormat="1" ht="18.75" customHeight="1" x14ac:dyDescent="0.25">
      <c r="A66" s="205"/>
      <c r="B66" s="206"/>
      <c r="C66" s="206"/>
      <c r="D66" s="206"/>
      <c r="E66" s="206"/>
      <c r="F66" s="206"/>
      <c r="G66" s="206"/>
      <c r="H66" s="206"/>
      <c r="I66" s="206"/>
      <c r="J66" s="207" t="s">
        <v>38</v>
      </c>
      <c r="K66" s="207"/>
      <c r="L66" s="207"/>
      <c r="M66" s="207"/>
      <c r="N66" s="208"/>
    </row>
    <row r="67" spans="1:14" customFormat="1" ht="18.75" customHeight="1" thickBot="1" x14ac:dyDescent="0.3">
      <c r="A67" s="209"/>
      <c r="B67" s="210"/>
      <c r="C67" s="210"/>
      <c r="D67" s="210"/>
      <c r="E67" s="210"/>
      <c r="F67" s="210"/>
      <c r="G67" s="210"/>
      <c r="H67" s="210"/>
      <c r="I67" s="210"/>
      <c r="J67" s="44" t="s">
        <v>22</v>
      </c>
      <c r="K67" s="211"/>
      <c r="L67" s="211"/>
      <c r="M67" s="211"/>
      <c r="N67" s="212"/>
    </row>
  </sheetData>
  <sheetProtection algorithmName="SHA-512" hashValue="CNUVTOMWA4Z9J7o6cM9rB5PTL8GJOEs/oYGPDgCanSoJsZZ8VBBXKEo5fYX67EFcuLDJFHERQn2+hbnnOUQSog==" saltValue="lPz/G5tMcMmHKbPhRWyv3w==" spinCount="100000" sheet="1" objects="1" scenarios="1"/>
  <mergeCells count="85">
    <mergeCell ref="M13:N13"/>
    <mergeCell ref="M46:N46"/>
    <mergeCell ref="H46:J46"/>
    <mergeCell ref="A23:G23"/>
    <mergeCell ref="B17:C17"/>
    <mergeCell ref="B18:C18"/>
    <mergeCell ref="B19:C19"/>
    <mergeCell ref="B20:C20"/>
    <mergeCell ref="B21:C21"/>
    <mergeCell ref="B22:C22"/>
    <mergeCell ref="I17:J17"/>
    <mergeCell ref="F10:G10"/>
    <mergeCell ref="F36:G36"/>
    <mergeCell ref="A35:G35"/>
    <mergeCell ref="A51:G51"/>
    <mergeCell ref="B25:C25"/>
    <mergeCell ref="B26:C26"/>
    <mergeCell ref="B27:C27"/>
    <mergeCell ref="B33:C33"/>
    <mergeCell ref="B34:C34"/>
    <mergeCell ref="H12:N12"/>
    <mergeCell ref="H18:N18"/>
    <mergeCell ref="A13:C13"/>
    <mergeCell ref="F13:G13"/>
    <mergeCell ref="A24:C24"/>
    <mergeCell ref="F24:G24"/>
    <mergeCell ref="A4:B6"/>
    <mergeCell ref="D4:G4"/>
    <mergeCell ref="J4:L4"/>
    <mergeCell ref="C5:C6"/>
    <mergeCell ref="D5:G6"/>
    <mergeCell ref="J5:L5"/>
    <mergeCell ref="J6:N7"/>
    <mergeCell ref="A7:B7"/>
    <mergeCell ref="H4:I5"/>
    <mergeCell ref="H6:I7"/>
    <mergeCell ref="K1:N1"/>
    <mergeCell ref="A2:B3"/>
    <mergeCell ref="C2:G3"/>
    <mergeCell ref="J2:M3"/>
    <mergeCell ref="N2:N3"/>
    <mergeCell ref="H2:I3"/>
    <mergeCell ref="J8:L8"/>
    <mergeCell ref="A9:B9"/>
    <mergeCell ref="B14:C14"/>
    <mergeCell ref="B15:C15"/>
    <mergeCell ref="B16:C16"/>
    <mergeCell ref="J9:L9"/>
    <mergeCell ref="A10:B10"/>
    <mergeCell ref="D10:E10"/>
    <mergeCell ref="I14:J14"/>
    <mergeCell ref="I15:J15"/>
    <mergeCell ref="I16:J16"/>
    <mergeCell ref="H8:I8"/>
    <mergeCell ref="H9:I10"/>
    <mergeCell ref="A11:N11"/>
    <mergeCell ref="A12:G12"/>
    <mergeCell ref="H13:J13"/>
    <mergeCell ref="D7:E7"/>
    <mergeCell ref="F7:G7"/>
    <mergeCell ref="A8:B8"/>
    <mergeCell ref="C8:C9"/>
    <mergeCell ref="D8:G9"/>
    <mergeCell ref="A36:C36"/>
    <mergeCell ref="A60:N60"/>
    <mergeCell ref="A65:I67"/>
    <mergeCell ref="J65:N65"/>
    <mergeCell ref="J66:N66"/>
    <mergeCell ref="J67:N67"/>
    <mergeCell ref="B58:C58"/>
    <mergeCell ref="B59:C59"/>
    <mergeCell ref="A52:C52"/>
    <mergeCell ref="F52:G52"/>
    <mergeCell ref="B57:C57"/>
    <mergeCell ref="I58:J58"/>
    <mergeCell ref="B53:C53"/>
    <mergeCell ref="B54:C54"/>
    <mergeCell ref="B55:C55"/>
    <mergeCell ref="B56:C56"/>
    <mergeCell ref="M20:N20"/>
    <mergeCell ref="H20:J20"/>
    <mergeCell ref="H19:N19"/>
    <mergeCell ref="I59:J59"/>
    <mergeCell ref="I56:J56"/>
    <mergeCell ref="I57:J57"/>
  </mergeCells>
  <phoneticPr fontId="2"/>
  <dataValidations disablePrompts="1" count="4">
    <dataValidation type="list" allowBlank="1" showInputMessage="1" showErrorMessage="1" sqref="J9" xr:uid="{CAE68ABF-C243-4B5B-9AAB-A1F78BC7C840}">
      <formula1>"即金,持参,振込,その他"</formula1>
    </dataValidation>
    <dataValidation type="list" allowBlank="1" showInputMessage="1" showErrorMessage="1" sqref="J8" xr:uid="{BCCFCC9C-AE22-4ED8-8604-F3F4741E178B}">
      <formula1>"広告主,代理店,印刷所,その他"</formula1>
    </dataValidation>
    <dataValidation type="list" allowBlank="1" showInputMessage="1" showErrorMessage="1" sqref="J5" xr:uid="{C9607D49-2F25-4405-83BD-D6E79FAFA62E}">
      <formula1>"(厚手),(変形),(その他)"</formula1>
    </dataValidation>
    <dataValidation type="list" allowBlank="1" showInputMessage="1" showErrorMessage="1" sqref="J4:L4" xr:uid="{2B4AEC85-7653-402F-B1B9-9E2D1DDACDD4}">
      <formula1>"B5,A4,B4,B3,B2,B全"</formula1>
    </dataValidation>
  </dataValidations>
  <hyperlinks>
    <hyperlink ref="J67" r:id="rId1" xr:uid="{EEBF0FD6-04C3-474E-A26F-D6532A0890A4}"/>
  </hyperlinks>
  <printOptions horizontalCentered="1" verticalCentered="1"/>
  <pageMargins left="0" right="0" top="0.31496062992125984" bottom="0.27559055118110237" header="0.23622047244094491" footer="0.23622047244094491"/>
  <pageSetup paperSize="9" scale="60" orientation="portrait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南信地区 (諏訪・伊那・飯田）</vt:lpstr>
      <vt:lpstr>'南信地区 (諏訪・伊那・飯田）'!Print_Area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</dc:creator>
  <cp:lastModifiedBy>kiyosawa</cp:lastModifiedBy>
  <cp:lastPrinted>2025-04-30T05:05:51Z</cp:lastPrinted>
  <dcterms:created xsi:type="dcterms:W3CDTF">2006-07-18T04:00:09Z</dcterms:created>
  <dcterms:modified xsi:type="dcterms:W3CDTF">2025-04-30T05:08:11Z</dcterms:modified>
</cp:coreProperties>
</file>